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fofms\Documents\Publicar 060922\"/>
    </mc:Choice>
  </mc:AlternateContent>
  <workbookProtection workbookAlgorithmName="SHA-512" workbookHashValue="20chnIwAEaem+JsG29L2gNbbyt0DDuqHeRTB9xJxVZ0/6RHk3VG6fHpVXnb6OgqW1QdJWvbdPpB86r2V9X7Dfw==" workbookSaltValue="RzMDL2rJO5E70s15Gof9Og==" workbookSpinCount="100000" lockStructure="1"/>
  <bookViews>
    <workbookView xWindow="28680" yWindow="-120" windowWidth="29040" windowHeight="15840"/>
  </bookViews>
  <sheets>
    <sheet name="REGISTRO Y ANÁLISIS RIESGOS" sheetId="1" r:id="rId1"/>
    <sheet name="Plan de acción" sheetId="4" state="hidden" r:id="rId2"/>
    <sheet name="Lista plan acción" sheetId="5" state="hidden" r:id="rId3"/>
    <sheet name="Valor del riesgo" sheetId="2" state="hidden" r:id="rId4"/>
    <sheet name="Leyenda" sheetId="3" state="hidden" r:id="rId5"/>
  </sheets>
  <definedNames>
    <definedName name="_xlnm._FilterDatabase" localSheetId="0" hidden="1">'REGISTRO Y ANÁLISIS RIESGOS'!$A$4:$AA$16</definedName>
    <definedName name="_xlnm.Print_Area" localSheetId="0">'REGISTRO Y ANÁLISIS RIESGOS'!$A$1:$AA$16</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 i="4" l="1"/>
  <c r="B3" i="4"/>
  <c r="C3" i="4"/>
  <c r="D3" i="4"/>
  <c r="E3" i="4"/>
  <c r="F3" i="4"/>
  <c r="G3" i="4"/>
  <c r="H3" i="4"/>
  <c r="I3" i="4"/>
  <c r="J3" i="4"/>
  <c r="K3" i="4"/>
  <c r="L3" i="4"/>
  <c r="M3" i="4"/>
  <c r="N3" i="4"/>
  <c r="O3" i="4"/>
  <c r="P3" i="4"/>
  <c r="Q3" i="4"/>
  <c r="R3" i="4"/>
  <c r="A4" i="4"/>
  <c r="B4" i="4"/>
  <c r="C4" i="4"/>
  <c r="D4" i="4"/>
  <c r="E4" i="4"/>
  <c r="F4" i="4"/>
  <c r="G4" i="4"/>
  <c r="H4" i="4"/>
  <c r="I4" i="4"/>
  <c r="J4" i="4"/>
  <c r="K4" i="4"/>
  <c r="L4" i="4"/>
  <c r="M4" i="4"/>
  <c r="N4" i="4"/>
  <c r="O4" i="4"/>
  <c r="P4" i="4"/>
  <c r="Q4" i="4"/>
  <c r="R4" i="4"/>
  <c r="A5" i="4"/>
  <c r="B5" i="4"/>
  <c r="C5" i="4"/>
  <c r="D5" i="4"/>
  <c r="E5" i="4"/>
  <c r="F5" i="4"/>
  <c r="G5" i="4"/>
  <c r="H5" i="4"/>
  <c r="I5" i="4"/>
  <c r="J5" i="4"/>
  <c r="K5" i="4"/>
  <c r="L5" i="4"/>
  <c r="M5" i="4"/>
  <c r="N5" i="4"/>
  <c r="O5" i="4"/>
  <c r="P5" i="4"/>
  <c r="Q5" i="4"/>
  <c r="R5" i="4"/>
  <c r="A6" i="4"/>
  <c r="B6" i="4"/>
  <c r="C6" i="4"/>
  <c r="D6" i="4"/>
  <c r="E6" i="4"/>
  <c r="F6" i="4"/>
  <c r="G6" i="4"/>
  <c r="H6" i="4"/>
  <c r="I6" i="4"/>
  <c r="J6" i="4"/>
  <c r="K6" i="4"/>
  <c r="L6" i="4"/>
  <c r="M6" i="4"/>
  <c r="N6" i="4"/>
  <c r="O6" i="4"/>
  <c r="P6" i="4"/>
  <c r="Q6" i="4"/>
  <c r="R6" i="4"/>
  <c r="A7" i="4"/>
  <c r="B7" i="4"/>
  <c r="C7" i="4"/>
  <c r="D7" i="4"/>
  <c r="E7" i="4"/>
  <c r="F7" i="4"/>
  <c r="G7" i="4"/>
  <c r="H7" i="4"/>
  <c r="I7" i="4"/>
  <c r="J7" i="4"/>
  <c r="K7" i="4"/>
  <c r="L7" i="4"/>
  <c r="M7" i="4"/>
  <c r="N7" i="4"/>
  <c r="O7" i="4"/>
  <c r="P7" i="4"/>
  <c r="Q7" i="4"/>
  <c r="R7" i="4"/>
  <c r="A8" i="4"/>
  <c r="B8" i="4"/>
  <c r="C8" i="4"/>
  <c r="D8" i="4"/>
  <c r="E8" i="4"/>
  <c r="F8" i="4"/>
  <c r="G8" i="4"/>
  <c r="H8" i="4"/>
  <c r="I8" i="4"/>
  <c r="J8" i="4"/>
  <c r="K8" i="4"/>
  <c r="L8" i="4"/>
  <c r="M8" i="4"/>
  <c r="N8" i="4"/>
  <c r="O8" i="4"/>
  <c r="P8" i="4"/>
  <c r="Q8" i="4"/>
  <c r="R8" i="4"/>
  <c r="A9" i="4"/>
  <c r="B9" i="4"/>
  <c r="C9" i="4"/>
  <c r="D9" i="4"/>
  <c r="E9" i="4"/>
  <c r="F9" i="4"/>
  <c r="G9" i="4"/>
  <c r="H9" i="4"/>
  <c r="I9" i="4"/>
  <c r="J9" i="4"/>
  <c r="K9" i="4"/>
  <c r="L9" i="4"/>
  <c r="M9" i="4"/>
  <c r="N9" i="4"/>
  <c r="O9" i="4"/>
  <c r="P9" i="4"/>
  <c r="Q9" i="4"/>
  <c r="R9" i="4"/>
  <c r="A10" i="4"/>
  <c r="B10" i="4"/>
  <c r="C10" i="4"/>
  <c r="D10" i="4"/>
  <c r="E10" i="4"/>
  <c r="F10" i="4"/>
  <c r="G10" i="4"/>
  <c r="H10" i="4"/>
  <c r="I10" i="4"/>
  <c r="J10" i="4"/>
  <c r="K10" i="4"/>
  <c r="L10" i="4"/>
  <c r="M10" i="4"/>
  <c r="N10" i="4"/>
  <c r="O10" i="4"/>
  <c r="P10" i="4"/>
  <c r="Q10" i="4"/>
  <c r="R10" i="4"/>
  <c r="A11" i="4"/>
  <c r="B11" i="4"/>
  <c r="C11" i="4"/>
  <c r="D11" i="4"/>
  <c r="E11" i="4"/>
  <c r="F11" i="4"/>
  <c r="G11" i="4"/>
  <c r="H11" i="4"/>
  <c r="I11" i="4"/>
  <c r="J11" i="4"/>
  <c r="K11" i="4"/>
  <c r="L11" i="4"/>
  <c r="M11" i="4"/>
  <c r="N11" i="4"/>
  <c r="O11" i="4"/>
  <c r="P11" i="4"/>
  <c r="Q11" i="4"/>
  <c r="R11" i="4"/>
  <c r="A12" i="4"/>
  <c r="B12" i="4"/>
  <c r="C12" i="4"/>
  <c r="D12" i="4"/>
  <c r="E12" i="4"/>
  <c r="F12" i="4"/>
  <c r="G12" i="4"/>
  <c r="H12" i="4"/>
  <c r="I12" i="4"/>
  <c r="J12" i="4"/>
  <c r="K12" i="4"/>
  <c r="L12" i="4"/>
  <c r="M12" i="4"/>
  <c r="N12" i="4"/>
  <c r="O12" i="4"/>
  <c r="P12" i="4"/>
  <c r="Q12" i="4"/>
  <c r="R12" i="4"/>
  <c r="A13" i="4"/>
  <c r="B13" i="4"/>
  <c r="C13" i="4"/>
  <c r="D13" i="4"/>
  <c r="E13" i="4"/>
  <c r="F13" i="4"/>
  <c r="G13" i="4"/>
  <c r="H13" i="4"/>
  <c r="I13" i="4"/>
  <c r="J13" i="4"/>
  <c r="K13" i="4"/>
  <c r="L13" i="4"/>
  <c r="M13" i="4"/>
  <c r="N13" i="4"/>
  <c r="O13" i="4"/>
  <c r="P13" i="4"/>
  <c r="Q13" i="4"/>
  <c r="R13" i="4"/>
  <c r="A14" i="4"/>
  <c r="B14" i="4"/>
  <c r="C14" i="4"/>
  <c r="D14" i="4"/>
  <c r="E14" i="4"/>
  <c r="F14" i="4"/>
  <c r="G14" i="4"/>
  <c r="H14" i="4"/>
  <c r="I14" i="4"/>
  <c r="J14" i="4"/>
  <c r="K14" i="4"/>
  <c r="L14" i="4"/>
  <c r="M14" i="4"/>
  <c r="N14" i="4"/>
  <c r="O14" i="4"/>
  <c r="P14" i="4"/>
  <c r="Q14" i="4"/>
  <c r="R14" i="4"/>
  <c r="A15" i="4"/>
  <c r="B15" i="4"/>
  <c r="C15" i="4"/>
  <c r="D15" i="4"/>
  <c r="E15" i="4"/>
  <c r="F15" i="4"/>
  <c r="G15" i="4"/>
  <c r="H15" i="4"/>
  <c r="I15" i="4"/>
  <c r="J15" i="4"/>
  <c r="K15" i="4"/>
  <c r="L15" i="4"/>
  <c r="M15" i="4"/>
  <c r="N15" i="4"/>
  <c r="O15" i="4"/>
  <c r="P15" i="4"/>
  <c r="Q15" i="4"/>
  <c r="R15" i="4"/>
  <c r="A16" i="4"/>
  <c r="B16" i="4"/>
  <c r="C16" i="4"/>
  <c r="D16" i="4"/>
  <c r="E16" i="4"/>
  <c r="F16" i="4"/>
  <c r="G16" i="4"/>
  <c r="H16" i="4"/>
  <c r="I16" i="4"/>
  <c r="J16" i="4"/>
  <c r="K16" i="4"/>
  <c r="L16" i="4"/>
  <c r="M16" i="4"/>
  <c r="N16" i="4"/>
  <c r="O16" i="4"/>
  <c r="P16" i="4"/>
  <c r="Q16" i="4"/>
  <c r="R16" i="4"/>
  <c r="A17" i="4"/>
  <c r="B17" i="4"/>
  <c r="C17" i="4"/>
  <c r="D17" i="4"/>
  <c r="E17" i="4"/>
  <c r="F17" i="4"/>
  <c r="G17" i="4"/>
  <c r="H17" i="4"/>
  <c r="I17" i="4"/>
  <c r="J17" i="4"/>
  <c r="K17" i="4"/>
  <c r="L17" i="4"/>
  <c r="M17" i="4"/>
  <c r="N17" i="4"/>
  <c r="O17" i="4"/>
  <c r="P17" i="4"/>
  <c r="Q17" i="4"/>
  <c r="R17" i="4"/>
  <c r="A18" i="4"/>
  <c r="B18" i="4"/>
  <c r="C18" i="4"/>
  <c r="D18" i="4"/>
  <c r="E18" i="4"/>
  <c r="F18" i="4"/>
  <c r="G18" i="4"/>
  <c r="H18" i="4"/>
  <c r="I18" i="4"/>
  <c r="J18" i="4"/>
  <c r="K18" i="4"/>
  <c r="L18" i="4"/>
  <c r="M18" i="4"/>
  <c r="N18" i="4"/>
  <c r="O18" i="4"/>
  <c r="P18" i="4"/>
  <c r="Q18" i="4"/>
  <c r="R18" i="4"/>
  <c r="A19" i="4"/>
  <c r="B19" i="4"/>
  <c r="C19" i="4"/>
  <c r="D19" i="4"/>
  <c r="E19" i="4"/>
  <c r="F19" i="4"/>
  <c r="G19" i="4"/>
  <c r="H19" i="4"/>
  <c r="I19" i="4"/>
  <c r="J19" i="4"/>
  <c r="K19" i="4"/>
  <c r="L19" i="4"/>
  <c r="M19" i="4"/>
  <c r="N19" i="4"/>
  <c r="O19" i="4"/>
  <c r="P19" i="4"/>
  <c r="Q19" i="4"/>
  <c r="R19" i="4"/>
  <c r="A20" i="4"/>
  <c r="B20" i="4"/>
  <c r="C20" i="4"/>
  <c r="D20" i="4"/>
  <c r="E20" i="4"/>
  <c r="F20" i="4"/>
  <c r="G20" i="4"/>
  <c r="H20" i="4"/>
  <c r="I20" i="4"/>
  <c r="J20" i="4"/>
  <c r="K20" i="4"/>
  <c r="L20" i="4"/>
  <c r="M20" i="4"/>
  <c r="N20" i="4"/>
  <c r="O20" i="4"/>
  <c r="P20" i="4"/>
  <c r="Q20" i="4"/>
  <c r="R20" i="4"/>
  <c r="A21" i="4"/>
  <c r="B21" i="4"/>
  <c r="C21" i="4"/>
  <c r="D21" i="4"/>
  <c r="E21" i="4"/>
  <c r="F21" i="4"/>
  <c r="G21" i="4"/>
  <c r="H21" i="4"/>
  <c r="I21" i="4"/>
  <c r="J21" i="4"/>
  <c r="K21" i="4"/>
  <c r="L21" i="4"/>
  <c r="M21" i="4"/>
  <c r="N21" i="4"/>
  <c r="O21" i="4"/>
  <c r="P21" i="4"/>
  <c r="Q21" i="4"/>
  <c r="R21" i="4"/>
  <c r="A22" i="4"/>
  <c r="B22" i="4"/>
  <c r="C22" i="4"/>
  <c r="D22" i="4"/>
  <c r="E22" i="4"/>
  <c r="F22" i="4"/>
  <c r="G22" i="4"/>
  <c r="H22" i="4"/>
  <c r="I22" i="4"/>
  <c r="J22" i="4"/>
  <c r="K22" i="4"/>
  <c r="L22" i="4"/>
  <c r="M22" i="4"/>
  <c r="N22" i="4"/>
  <c r="O22" i="4"/>
  <c r="P22" i="4"/>
  <c r="Q22" i="4"/>
  <c r="R22" i="4"/>
  <c r="A23" i="4"/>
  <c r="B23" i="4"/>
  <c r="C23" i="4"/>
  <c r="D23" i="4"/>
  <c r="E23" i="4"/>
  <c r="F23" i="4"/>
  <c r="G23" i="4"/>
  <c r="H23" i="4"/>
  <c r="I23" i="4"/>
  <c r="J23" i="4"/>
  <c r="K23" i="4"/>
  <c r="L23" i="4"/>
  <c r="M23" i="4"/>
  <c r="N23" i="4"/>
  <c r="O23" i="4"/>
  <c r="P23" i="4"/>
  <c r="Q23" i="4"/>
  <c r="R23" i="4"/>
  <c r="A24" i="4"/>
  <c r="B24" i="4"/>
  <c r="C24" i="4"/>
  <c r="D24" i="4"/>
  <c r="E24" i="4"/>
  <c r="F24" i="4"/>
  <c r="G24" i="4"/>
  <c r="H24" i="4"/>
  <c r="I24" i="4"/>
  <c r="J24" i="4"/>
  <c r="K24" i="4"/>
  <c r="L24" i="4"/>
  <c r="M24" i="4"/>
  <c r="N24" i="4"/>
  <c r="O24" i="4"/>
  <c r="P24" i="4"/>
  <c r="Q24" i="4"/>
  <c r="R24" i="4"/>
  <c r="A25" i="4"/>
  <c r="B25" i="4"/>
  <c r="C25" i="4"/>
  <c r="D25" i="4"/>
  <c r="E25" i="4"/>
  <c r="F25" i="4"/>
  <c r="G25" i="4"/>
  <c r="H25" i="4"/>
  <c r="I25" i="4"/>
  <c r="J25" i="4"/>
  <c r="K25" i="4"/>
  <c r="L25" i="4"/>
  <c r="M25" i="4"/>
  <c r="N25" i="4"/>
  <c r="O25" i="4"/>
  <c r="P25" i="4"/>
  <c r="Q25" i="4"/>
  <c r="R25" i="4"/>
  <c r="A26" i="4"/>
  <c r="B26" i="4"/>
  <c r="C26" i="4"/>
  <c r="D26" i="4"/>
  <c r="E26" i="4"/>
  <c r="F26" i="4"/>
  <c r="G26" i="4"/>
  <c r="H26" i="4"/>
  <c r="I26" i="4"/>
  <c r="J26" i="4"/>
  <c r="K26" i="4"/>
  <c r="L26" i="4"/>
  <c r="M26" i="4"/>
  <c r="N26" i="4"/>
  <c r="O26" i="4"/>
  <c r="P26" i="4"/>
  <c r="Q26" i="4"/>
  <c r="R26" i="4"/>
  <c r="A27" i="4"/>
  <c r="B27" i="4"/>
  <c r="C27" i="4"/>
  <c r="D27" i="4"/>
  <c r="E27" i="4"/>
  <c r="F27" i="4"/>
  <c r="G27" i="4"/>
  <c r="H27" i="4"/>
  <c r="I27" i="4"/>
  <c r="J27" i="4"/>
  <c r="K27" i="4"/>
  <c r="L27" i="4"/>
  <c r="M27" i="4"/>
  <c r="N27" i="4"/>
  <c r="O27" i="4"/>
  <c r="P27" i="4"/>
  <c r="Q27" i="4"/>
  <c r="R27" i="4"/>
  <c r="A28" i="4"/>
  <c r="B28" i="4"/>
  <c r="C28" i="4"/>
  <c r="D28" i="4"/>
  <c r="E28" i="4"/>
  <c r="F28" i="4"/>
  <c r="G28" i="4"/>
  <c r="H28" i="4"/>
  <c r="I28" i="4"/>
  <c r="J28" i="4"/>
  <c r="K28" i="4"/>
  <c r="L28" i="4"/>
  <c r="M28" i="4"/>
  <c r="N28" i="4"/>
  <c r="O28" i="4"/>
  <c r="P28" i="4"/>
  <c r="Q28" i="4"/>
  <c r="R28" i="4"/>
  <c r="A29" i="4"/>
  <c r="B29" i="4"/>
  <c r="C29" i="4"/>
  <c r="D29" i="4"/>
  <c r="E29" i="4"/>
  <c r="F29" i="4"/>
  <c r="G29" i="4"/>
  <c r="H29" i="4"/>
  <c r="I29" i="4"/>
  <c r="J29" i="4"/>
  <c r="K29" i="4"/>
  <c r="L29" i="4"/>
  <c r="M29" i="4"/>
  <c r="N29" i="4"/>
  <c r="O29" i="4"/>
  <c r="P29" i="4"/>
  <c r="Q29" i="4"/>
  <c r="R29" i="4"/>
  <c r="A30" i="4"/>
  <c r="B30" i="4"/>
  <c r="C30" i="4"/>
  <c r="D30" i="4"/>
  <c r="E30" i="4"/>
  <c r="F30" i="4"/>
  <c r="G30" i="4"/>
  <c r="H30" i="4"/>
  <c r="I30" i="4"/>
  <c r="J30" i="4"/>
  <c r="K30" i="4"/>
  <c r="L30" i="4"/>
  <c r="M30" i="4"/>
  <c r="N30" i="4"/>
  <c r="O30" i="4"/>
  <c r="P30" i="4"/>
  <c r="Q30" i="4"/>
  <c r="R30" i="4"/>
  <c r="A31" i="4"/>
  <c r="B31" i="4"/>
  <c r="C31" i="4"/>
  <c r="D31" i="4"/>
  <c r="E31" i="4"/>
  <c r="F31" i="4"/>
  <c r="G31" i="4"/>
  <c r="H31" i="4"/>
  <c r="I31" i="4"/>
  <c r="J31" i="4"/>
  <c r="K31" i="4"/>
  <c r="L31" i="4"/>
  <c r="M31" i="4"/>
  <c r="N31" i="4"/>
  <c r="O31" i="4"/>
  <c r="P31" i="4"/>
  <c r="Q31" i="4"/>
  <c r="R31" i="4"/>
  <c r="A32" i="4"/>
  <c r="B32" i="4"/>
  <c r="C32" i="4"/>
  <c r="D32" i="4"/>
  <c r="E32" i="4"/>
  <c r="F32" i="4"/>
  <c r="G32" i="4"/>
  <c r="H32" i="4"/>
  <c r="I32" i="4"/>
  <c r="J32" i="4"/>
  <c r="K32" i="4"/>
  <c r="L32" i="4"/>
  <c r="M32" i="4"/>
  <c r="N32" i="4"/>
  <c r="O32" i="4"/>
  <c r="P32" i="4"/>
  <c r="Q32" i="4"/>
  <c r="R32" i="4"/>
  <c r="A33" i="4"/>
  <c r="B33" i="4"/>
  <c r="C33" i="4"/>
  <c r="D33" i="4"/>
  <c r="E33" i="4"/>
  <c r="F33" i="4"/>
  <c r="G33" i="4"/>
  <c r="H33" i="4"/>
  <c r="I33" i="4"/>
  <c r="J33" i="4"/>
  <c r="K33" i="4"/>
  <c r="L33" i="4"/>
  <c r="M33" i="4"/>
  <c r="N33" i="4"/>
  <c r="O33" i="4"/>
  <c r="P33" i="4"/>
  <c r="Q33" i="4"/>
  <c r="R33" i="4"/>
  <c r="A34" i="4"/>
  <c r="B34" i="4"/>
  <c r="C34" i="4"/>
  <c r="D34" i="4"/>
  <c r="E34" i="4"/>
  <c r="F34" i="4"/>
  <c r="G34" i="4"/>
  <c r="H34" i="4"/>
  <c r="I34" i="4"/>
  <c r="J34" i="4"/>
  <c r="K34" i="4"/>
  <c r="L34" i="4"/>
  <c r="M34" i="4"/>
  <c r="N34" i="4"/>
  <c r="O34" i="4"/>
  <c r="P34" i="4"/>
  <c r="Q34" i="4"/>
  <c r="R34" i="4"/>
  <c r="A35" i="4"/>
  <c r="B35" i="4"/>
  <c r="C35" i="4"/>
  <c r="D35" i="4"/>
  <c r="E35" i="4"/>
  <c r="F35" i="4"/>
  <c r="G35" i="4"/>
  <c r="H35" i="4"/>
  <c r="I35" i="4"/>
  <c r="J35" i="4"/>
  <c r="K35" i="4"/>
  <c r="L35" i="4"/>
  <c r="M35" i="4"/>
  <c r="N35" i="4"/>
  <c r="O35" i="4"/>
  <c r="P35" i="4"/>
  <c r="Q35" i="4"/>
  <c r="R35" i="4"/>
  <c r="A36" i="4"/>
  <c r="B36" i="4"/>
  <c r="C36" i="4"/>
  <c r="D36" i="4"/>
  <c r="E36" i="4"/>
  <c r="F36" i="4"/>
  <c r="G36" i="4"/>
  <c r="H36" i="4"/>
  <c r="I36" i="4"/>
  <c r="J36" i="4"/>
  <c r="K36" i="4"/>
  <c r="L36" i="4"/>
  <c r="M36" i="4"/>
  <c r="N36" i="4"/>
  <c r="O36" i="4"/>
  <c r="P36" i="4"/>
  <c r="Q36" i="4"/>
  <c r="R36" i="4"/>
  <c r="A37" i="4"/>
  <c r="B37" i="4"/>
  <c r="C37" i="4"/>
  <c r="D37" i="4"/>
  <c r="E37" i="4"/>
  <c r="F37" i="4"/>
  <c r="G37" i="4"/>
  <c r="H37" i="4"/>
  <c r="I37" i="4"/>
  <c r="J37" i="4"/>
  <c r="K37" i="4"/>
  <c r="L37" i="4"/>
  <c r="M37" i="4"/>
  <c r="N37" i="4"/>
  <c r="O37" i="4"/>
  <c r="P37" i="4"/>
  <c r="Q37" i="4"/>
  <c r="R37" i="4"/>
  <c r="A38" i="4"/>
  <c r="B38" i="4"/>
  <c r="C38" i="4"/>
  <c r="D38" i="4"/>
  <c r="E38" i="4"/>
  <c r="F38" i="4"/>
  <c r="G38" i="4"/>
  <c r="H38" i="4"/>
  <c r="I38" i="4"/>
  <c r="J38" i="4"/>
  <c r="K38" i="4"/>
  <c r="L38" i="4"/>
  <c r="M38" i="4"/>
  <c r="N38" i="4"/>
  <c r="O38" i="4"/>
  <c r="P38" i="4"/>
  <c r="Q38" i="4"/>
  <c r="R38" i="4"/>
  <c r="A39" i="4"/>
  <c r="B39" i="4"/>
  <c r="C39" i="4"/>
  <c r="D39" i="4"/>
  <c r="E39" i="4"/>
  <c r="F39" i="4"/>
  <c r="G39" i="4"/>
  <c r="H39" i="4"/>
  <c r="I39" i="4"/>
  <c r="J39" i="4"/>
  <c r="K39" i="4"/>
  <c r="L39" i="4"/>
  <c r="M39" i="4"/>
  <c r="N39" i="4"/>
  <c r="O39" i="4"/>
  <c r="P39" i="4"/>
  <c r="Q39" i="4"/>
  <c r="R39" i="4"/>
  <c r="A40" i="4"/>
  <c r="B40" i="4"/>
  <c r="C40" i="4"/>
  <c r="D40" i="4"/>
  <c r="E40" i="4"/>
  <c r="F40" i="4"/>
  <c r="G40" i="4"/>
  <c r="H40" i="4"/>
  <c r="I40" i="4"/>
  <c r="J40" i="4"/>
  <c r="K40" i="4"/>
  <c r="L40" i="4"/>
  <c r="M40" i="4"/>
  <c r="N40" i="4"/>
  <c r="O40" i="4"/>
  <c r="P40" i="4"/>
  <c r="Q40" i="4"/>
  <c r="R40" i="4"/>
  <c r="A41" i="4"/>
  <c r="B41" i="4"/>
  <c r="C41" i="4"/>
  <c r="D41" i="4"/>
  <c r="E41" i="4"/>
  <c r="F41" i="4"/>
  <c r="G41" i="4"/>
  <c r="H41" i="4"/>
  <c r="I41" i="4"/>
  <c r="J41" i="4"/>
  <c r="K41" i="4"/>
  <c r="L41" i="4"/>
  <c r="M41" i="4"/>
  <c r="N41" i="4"/>
  <c r="O41" i="4"/>
  <c r="P41" i="4"/>
  <c r="Q41" i="4"/>
  <c r="R41" i="4"/>
  <c r="A42" i="4"/>
  <c r="B42" i="4"/>
  <c r="C42" i="4"/>
  <c r="D42" i="4"/>
  <c r="E42" i="4"/>
  <c r="F42" i="4"/>
  <c r="G42" i="4"/>
  <c r="H42" i="4"/>
  <c r="I42" i="4"/>
  <c r="J42" i="4"/>
  <c r="K42" i="4"/>
  <c r="L42" i="4"/>
  <c r="M42" i="4"/>
  <c r="N42" i="4"/>
  <c r="O42" i="4"/>
  <c r="P42" i="4"/>
  <c r="Q42" i="4"/>
  <c r="R42" i="4"/>
  <c r="A43" i="4"/>
  <c r="B43" i="4"/>
  <c r="C43" i="4"/>
  <c r="D43" i="4"/>
  <c r="E43" i="4"/>
  <c r="F43" i="4"/>
  <c r="G43" i="4"/>
  <c r="H43" i="4"/>
  <c r="I43" i="4"/>
  <c r="J43" i="4"/>
  <c r="K43" i="4"/>
  <c r="L43" i="4"/>
  <c r="M43" i="4"/>
  <c r="N43" i="4"/>
  <c r="O43" i="4"/>
  <c r="P43" i="4"/>
  <c r="Q43" i="4"/>
  <c r="R43" i="4"/>
  <c r="A44" i="4"/>
  <c r="B44" i="4"/>
  <c r="C44" i="4"/>
  <c r="D44" i="4"/>
  <c r="E44" i="4"/>
  <c r="F44" i="4"/>
  <c r="G44" i="4"/>
  <c r="H44" i="4"/>
  <c r="I44" i="4"/>
  <c r="J44" i="4"/>
  <c r="K44" i="4"/>
  <c r="L44" i="4"/>
  <c r="M44" i="4"/>
  <c r="N44" i="4"/>
  <c r="O44" i="4"/>
  <c r="P44" i="4"/>
  <c r="Q44" i="4"/>
  <c r="R44" i="4"/>
  <c r="A45" i="4"/>
  <c r="B45" i="4"/>
  <c r="C45" i="4"/>
  <c r="D45" i="4"/>
  <c r="E45" i="4"/>
  <c r="F45" i="4"/>
  <c r="G45" i="4"/>
  <c r="H45" i="4"/>
  <c r="I45" i="4"/>
  <c r="J45" i="4"/>
  <c r="K45" i="4"/>
  <c r="L45" i="4"/>
  <c r="M45" i="4"/>
  <c r="N45" i="4"/>
  <c r="O45" i="4"/>
  <c r="P45" i="4"/>
  <c r="Q45" i="4"/>
  <c r="R45" i="4"/>
  <c r="A46" i="4"/>
  <c r="B46" i="4"/>
  <c r="C46" i="4"/>
  <c r="D46" i="4"/>
  <c r="E46" i="4"/>
  <c r="F46" i="4"/>
  <c r="G46" i="4"/>
  <c r="H46" i="4"/>
  <c r="I46" i="4"/>
  <c r="J46" i="4"/>
  <c r="K46" i="4"/>
  <c r="L46" i="4"/>
  <c r="M46" i="4"/>
  <c r="N46" i="4"/>
  <c r="O46" i="4"/>
  <c r="P46" i="4"/>
  <c r="Q46" i="4"/>
  <c r="R46" i="4"/>
  <c r="A47" i="4"/>
  <c r="B47" i="4"/>
  <c r="C47" i="4"/>
  <c r="D47" i="4"/>
  <c r="E47" i="4"/>
  <c r="F47" i="4"/>
  <c r="G47" i="4"/>
  <c r="H47" i="4"/>
  <c r="I47" i="4"/>
  <c r="J47" i="4"/>
  <c r="K47" i="4"/>
  <c r="L47" i="4"/>
  <c r="M47" i="4"/>
  <c r="N47" i="4"/>
  <c r="O47" i="4"/>
  <c r="P47" i="4"/>
  <c r="Q47" i="4"/>
  <c r="R47" i="4"/>
  <c r="A48" i="4"/>
  <c r="B48" i="4"/>
  <c r="C48" i="4"/>
  <c r="D48" i="4"/>
  <c r="E48" i="4"/>
  <c r="F48" i="4"/>
  <c r="G48" i="4"/>
  <c r="H48" i="4"/>
  <c r="I48" i="4"/>
  <c r="J48" i="4"/>
  <c r="K48" i="4"/>
  <c r="L48" i="4"/>
  <c r="M48" i="4"/>
  <c r="N48" i="4"/>
  <c r="O48" i="4"/>
  <c r="P48" i="4"/>
  <c r="Q48" i="4"/>
  <c r="R48" i="4"/>
  <c r="A49" i="4"/>
  <c r="B49" i="4"/>
  <c r="C49" i="4"/>
  <c r="D49" i="4"/>
  <c r="E49" i="4"/>
  <c r="F49" i="4"/>
  <c r="G49" i="4"/>
  <c r="H49" i="4"/>
  <c r="I49" i="4"/>
  <c r="J49" i="4"/>
  <c r="K49" i="4"/>
  <c r="L49" i="4"/>
  <c r="M49" i="4"/>
  <c r="N49" i="4"/>
  <c r="O49" i="4"/>
  <c r="P49" i="4"/>
  <c r="Q49" i="4"/>
  <c r="R49" i="4"/>
  <c r="A50" i="4"/>
  <c r="B50" i="4"/>
  <c r="C50" i="4"/>
  <c r="D50" i="4"/>
  <c r="E50" i="4"/>
  <c r="F50" i="4"/>
  <c r="G50" i="4"/>
  <c r="H50" i="4"/>
  <c r="I50" i="4"/>
  <c r="J50" i="4"/>
  <c r="K50" i="4"/>
  <c r="L50" i="4"/>
  <c r="M50" i="4"/>
  <c r="N50" i="4"/>
  <c r="O50" i="4"/>
  <c r="P50" i="4"/>
  <c r="Q50" i="4"/>
  <c r="R50" i="4"/>
  <c r="A51" i="4"/>
  <c r="B51" i="4"/>
  <c r="C51" i="4"/>
  <c r="D51" i="4"/>
  <c r="E51" i="4"/>
  <c r="F51" i="4"/>
  <c r="G51" i="4"/>
  <c r="H51" i="4"/>
  <c r="I51" i="4"/>
  <c r="J51" i="4"/>
  <c r="K51" i="4"/>
  <c r="L51" i="4"/>
  <c r="M51" i="4"/>
  <c r="N51" i="4"/>
  <c r="O51" i="4"/>
  <c r="P51" i="4"/>
  <c r="Q51" i="4"/>
  <c r="R51" i="4"/>
  <c r="A52" i="4"/>
  <c r="B52" i="4"/>
  <c r="C52" i="4"/>
  <c r="D52" i="4"/>
  <c r="E52" i="4"/>
  <c r="F52" i="4"/>
  <c r="G52" i="4"/>
  <c r="H52" i="4"/>
  <c r="I52" i="4"/>
  <c r="J52" i="4"/>
  <c r="K52" i="4"/>
  <c r="L52" i="4"/>
  <c r="M52" i="4"/>
  <c r="N52" i="4"/>
  <c r="O52" i="4"/>
  <c r="P52" i="4"/>
  <c r="Q52" i="4"/>
  <c r="R52" i="4"/>
  <c r="A53" i="4"/>
  <c r="B53" i="4"/>
  <c r="C53" i="4"/>
  <c r="D53" i="4"/>
  <c r="E53" i="4"/>
  <c r="F53" i="4"/>
  <c r="G53" i="4"/>
  <c r="H53" i="4"/>
  <c r="I53" i="4"/>
  <c r="J53" i="4"/>
  <c r="K53" i="4"/>
  <c r="L53" i="4"/>
  <c r="M53" i="4"/>
  <c r="N53" i="4"/>
  <c r="O53" i="4"/>
  <c r="P53" i="4"/>
  <c r="Q53" i="4"/>
  <c r="R53" i="4"/>
  <c r="A54" i="4"/>
  <c r="B54" i="4"/>
  <c r="C54" i="4"/>
  <c r="D54" i="4"/>
  <c r="E54" i="4"/>
  <c r="F54" i="4"/>
  <c r="G54" i="4"/>
  <c r="H54" i="4"/>
  <c r="I54" i="4"/>
  <c r="J54" i="4"/>
  <c r="K54" i="4"/>
  <c r="L54" i="4"/>
  <c r="M54" i="4"/>
  <c r="N54" i="4"/>
  <c r="O54" i="4"/>
  <c r="P54" i="4"/>
  <c r="Q54" i="4"/>
  <c r="R54" i="4"/>
  <c r="A55" i="4"/>
  <c r="B55" i="4"/>
  <c r="C55" i="4"/>
  <c r="D55" i="4"/>
  <c r="E55" i="4"/>
  <c r="F55" i="4"/>
  <c r="G55" i="4"/>
  <c r="H55" i="4"/>
  <c r="I55" i="4"/>
  <c r="J55" i="4"/>
  <c r="K55" i="4"/>
  <c r="L55" i="4"/>
  <c r="M55" i="4"/>
  <c r="N55" i="4"/>
  <c r="O55" i="4"/>
  <c r="P55" i="4"/>
  <c r="Q55" i="4"/>
  <c r="R55" i="4"/>
  <c r="A56" i="4"/>
  <c r="B56" i="4"/>
  <c r="C56" i="4"/>
  <c r="D56" i="4"/>
  <c r="E56" i="4"/>
  <c r="F56" i="4"/>
  <c r="G56" i="4"/>
  <c r="H56" i="4"/>
  <c r="I56" i="4"/>
  <c r="J56" i="4"/>
  <c r="K56" i="4"/>
  <c r="L56" i="4"/>
  <c r="M56" i="4"/>
  <c r="N56" i="4"/>
  <c r="O56" i="4"/>
  <c r="P56" i="4"/>
  <c r="Q56" i="4"/>
  <c r="R56" i="4"/>
  <c r="A57" i="4"/>
  <c r="B57" i="4"/>
  <c r="C57" i="4"/>
  <c r="D57" i="4"/>
  <c r="E57" i="4"/>
  <c r="F57" i="4"/>
  <c r="G57" i="4"/>
  <c r="H57" i="4"/>
  <c r="I57" i="4"/>
  <c r="J57" i="4"/>
  <c r="K57" i="4"/>
  <c r="L57" i="4"/>
  <c r="M57" i="4"/>
  <c r="N57" i="4"/>
  <c r="O57" i="4"/>
  <c r="P57" i="4"/>
  <c r="Q57" i="4"/>
  <c r="R57" i="4"/>
  <c r="A58" i="4"/>
  <c r="B58" i="4"/>
  <c r="C58" i="4"/>
  <c r="D58" i="4"/>
  <c r="E58" i="4"/>
  <c r="F58" i="4"/>
  <c r="G58" i="4"/>
  <c r="H58" i="4"/>
  <c r="I58" i="4"/>
  <c r="J58" i="4"/>
  <c r="K58" i="4"/>
  <c r="L58" i="4"/>
  <c r="M58" i="4"/>
  <c r="N58" i="4"/>
  <c r="O58" i="4"/>
  <c r="P58" i="4"/>
  <c r="Q58" i="4"/>
  <c r="R58" i="4"/>
  <c r="A59" i="4"/>
  <c r="B59" i="4"/>
  <c r="C59" i="4"/>
  <c r="D59" i="4"/>
  <c r="E59" i="4"/>
  <c r="F59" i="4"/>
  <c r="G59" i="4"/>
  <c r="H59" i="4"/>
  <c r="I59" i="4"/>
  <c r="J59" i="4"/>
  <c r="K59" i="4"/>
  <c r="L59" i="4"/>
  <c r="M59" i="4"/>
  <c r="N59" i="4"/>
  <c r="O59" i="4"/>
  <c r="P59" i="4"/>
  <c r="Q59" i="4"/>
  <c r="R59" i="4"/>
  <c r="A60" i="4"/>
  <c r="B60" i="4"/>
  <c r="C60" i="4"/>
  <c r="D60" i="4"/>
  <c r="E60" i="4"/>
  <c r="F60" i="4"/>
  <c r="G60" i="4"/>
  <c r="H60" i="4"/>
  <c r="I60" i="4"/>
  <c r="J60" i="4"/>
  <c r="K60" i="4"/>
  <c r="L60" i="4"/>
  <c r="M60" i="4"/>
  <c r="N60" i="4"/>
  <c r="O60" i="4"/>
  <c r="P60" i="4"/>
  <c r="Q60" i="4"/>
  <c r="R60" i="4"/>
  <c r="A61" i="4"/>
  <c r="B61" i="4"/>
  <c r="C61" i="4"/>
  <c r="D61" i="4"/>
  <c r="E61" i="4"/>
  <c r="F61" i="4"/>
  <c r="G61" i="4"/>
  <c r="H61" i="4"/>
  <c r="I61" i="4"/>
  <c r="J61" i="4"/>
  <c r="K61" i="4"/>
  <c r="L61" i="4"/>
  <c r="M61" i="4"/>
  <c r="N61" i="4"/>
  <c r="O61" i="4"/>
  <c r="P61" i="4"/>
  <c r="Q61" i="4"/>
  <c r="R61" i="4"/>
  <c r="A62" i="4"/>
  <c r="B62" i="4"/>
  <c r="C62" i="4"/>
  <c r="D62" i="4"/>
  <c r="E62" i="4"/>
  <c r="F62" i="4"/>
  <c r="G62" i="4"/>
  <c r="H62" i="4"/>
  <c r="I62" i="4"/>
  <c r="J62" i="4"/>
  <c r="K62" i="4"/>
  <c r="L62" i="4"/>
  <c r="M62" i="4"/>
  <c r="N62" i="4"/>
  <c r="O62" i="4"/>
  <c r="P62" i="4"/>
  <c r="Q62" i="4"/>
  <c r="R62" i="4"/>
  <c r="A63" i="4"/>
  <c r="B63" i="4"/>
  <c r="C63" i="4"/>
  <c r="D63" i="4"/>
  <c r="E63" i="4"/>
  <c r="F63" i="4"/>
  <c r="G63" i="4"/>
  <c r="H63" i="4"/>
  <c r="I63" i="4"/>
  <c r="J63" i="4"/>
  <c r="K63" i="4"/>
  <c r="L63" i="4"/>
  <c r="M63" i="4"/>
  <c r="N63" i="4"/>
  <c r="O63" i="4"/>
  <c r="P63" i="4"/>
  <c r="Q63" i="4"/>
  <c r="R63" i="4"/>
  <c r="A64" i="4"/>
  <c r="B64" i="4"/>
  <c r="C64" i="4"/>
  <c r="D64" i="4"/>
  <c r="E64" i="4"/>
  <c r="F64" i="4"/>
  <c r="G64" i="4"/>
  <c r="H64" i="4"/>
  <c r="I64" i="4"/>
  <c r="J64" i="4"/>
  <c r="K64" i="4"/>
  <c r="L64" i="4"/>
  <c r="M64" i="4"/>
  <c r="N64" i="4"/>
  <c r="O64" i="4"/>
  <c r="P64" i="4"/>
  <c r="Q64" i="4"/>
  <c r="R64" i="4"/>
  <c r="A65" i="4"/>
  <c r="B65" i="4"/>
  <c r="C65" i="4"/>
  <c r="D65" i="4"/>
  <c r="E65" i="4"/>
  <c r="F65" i="4"/>
  <c r="G65" i="4"/>
  <c r="H65" i="4"/>
  <c r="I65" i="4"/>
  <c r="J65" i="4"/>
  <c r="K65" i="4"/>
  <c r="L65" i="4"/>
  <c r="M65" i="4"/>
  <c r="N65" i="4"/>
  <c r="O65" i="4"/>
  <c r="P65" i="4"/>
  <c r="Q65" i="4"/>
  <c r="R65" i="4"/>
  <c r="A66" i="4"/>
  <c r="B66" i="4"/>
  <c r="C66" i="4"/>
  <c r="D66" i="4"/>
  <c r="E66" i="4"/>
  <c r="F66" i="4"/>
  <c r="G66" i="4"/>
  <c r="H66" i="4"/>
  <c r="I66" i="4"/>
  <c r="J66" i="4"/>
  <c r="K66" i="4"/>
  <c r="L66" i="4"/>
  <c r="M66" i="4"/>
  <c r="N66" i="4"/>
  <c r="O66" i="4"/>
  <c r="P66" i="4"/>
  <c r="Q66" i="4"/>
  <c r="R66" i="4"/>
  <c r="A67" i="4"/>
  <c r="B67" i="4"/>
  <c r="C67" i="4"/>
  <c r="D67" i="4"/>
  <c r="E67" i="4"/>
  <c r="F67" i="4"/>
  <c r="G67" i="4"/>
  <c r="H67" i="4"/>
  <c r="I67" i="4"/>
  <c r="J67" i="4"/>
  <c r="K67" i="4"/>
  <c r="L67" i="4"/>
  <c r="M67" i="4"/>
  <c r="N67" i="4"/>
  <c r="O67" i="4"/>
  <c r="P67" i="4"/>
  <c r="Q67" i="4"/>
  <c r="R67" i="4"/>
  <c r="A68" i="4"/>
  <c r="B68" i="4"/>
  <c r="C68" i="4"/>
  <c r="D68" i="4"/>
  <c r="E68" i="4"/>
  <c r="F68" i="4"/>
  <c r="G68" i="4"/>
  <c r="H68" i="4"/>
  <c r="I68" i="4"/>
  <c r="J68" i="4"/>
  <c r="K68" i="4"/>
  <c r="L68" i="4"/>
  <c r="M68" i="4"/>
  <c r="N68" i="4"/>
  <c r="O68" i="4"/>
  <c r="P68" i="4"/>
  <c r="Q68" i="4"/>
  <c r="R68" i="4"/>
  <c r="A69" i="4"/>
  <c r="B69" i="4"/>
  <c r="C69" i="4"/>
  <c r="D69" i="4"/>
  <c r="E69" i="4"/>
  <c r="F69" i="4"/>
  <c r="G69" i="4"/>
  <c r="H69" i="4"/>
  <c r="I69" i="4"/>
  <c r="J69" i="4"/>
  <c r="K69" i="4"/>
  <c r="L69" i="4"/>
  <c r="M69" i="4"/>
  <c r="N69" i="4"/>
  <c r="O69" i="4"/>
  <c r="P69" i="4"/>
  <c r="Q69" i="4"/>
  <c r="R69" i="4"/>
  <c r="A70" i="4"/>
  <c r="B70" i="4"/>
  <c r="C70" i="4"/>
  <c r="D70" i="4"/>
  <c r="E70" i="4"/>
  <c r="F70" i="4"/>
  <c r="G70" i="4"/>
  <c r="H70" i="4"/>
  <c r="I70" i="4"/>
  <c r="J70" i="4"/>
  <c r="K70" i="4"/>
  <c r="L70" i="4"/>
  <c r="M70" i="4"/>
  <c r="N70" i="4"/>
  <c r="O70" i="4"/>
  <c r="P70" i="4"/>
  <c r="Q70" i="4"/>
  <c r="R70" i="4"/>
  <c r="A71" i="4"/>
  <c r="B71" i="4"/>
  <c r="C71" i="4"/>
  <c r="D71" i="4"/>
  <c r="E71" i="4"/>
  <c r="F71" i="4"/>
  <c r="G71" i="4"/>
  <c r="H71" i="4"/>
  <c r="I71" i="4"/>
  <c r="J71" i="4"/>
  <c r="K71" i="4"/>
  <c r="L71" i="4"/>
  <c r="M71" i="4"/>
  <c r="N71" i="4"/>
  <c r="O71" i="4"/>
  <c r="P71" i="4"/>
  <c r="Q71" i="4"/>
  <c r="R71" i="4"/>
  <c r="A72" i="4"/>
  <c r="B72" i="4"/>
  <c r="C72" i="4"/>
  <c r="D72" i="4"/>
  <c r="E72" i="4"/>
  <c r="F72" i="4"/>
  <c r="G72" i="4"/>
  <c r="H72" i="4"/>
  <c r="I72" i="4"/>
  <c r="J72" i="4"/>
  <c r="K72" i="4"/>
  <c r="L72" i="4"/>
  <c r="M72" i="4"/>
  <c r="N72" i="4"/>
  <c r="O72" i="4"/>
  <c r="P72" i="4"/>
  <c r="Q72" i="4"/>
  <c r="R72" i="4"/>
  <c r="A73" i="4"/>
  <c r="B73" i="4"/>
  <c r="C73" i="4"/>
  <c r="D73" i="4"/>
  <c r="E73" i="4"/>
  <c r="F73" i="4"/>
  <c r="G73" i="4"/>
  <c r="H73" i="4"/>
  <c r="I73" i="4"/>
  <c r="J73" i="4"/>
  <c r="K73" i="4"/>
  <c r="L73" i="4"/>
  <c r="M73" i="4"/>
  <c r="N73" i="4"/>
  <c r="O73" i="4"/>
  <c r="P73" i="4"/>
  <c r="Q73" i="4"/>
  <c r="R73" i="4"/>
  <c r="A74" i="4"/>
  <c r="B74" i="4"/>
  <c r="C74" i="4"/>
  <c r="D74" i="4"/>
  <c r="E74" i="4"/>
  <c r="F74" i="4"/>
  <c r="G74" i="4"/>
  <c r="H74" i="4"/>
  <c r="I74" i="4"/>
  <c r="J74" i="4"/>
  <c r="K74" i="4"/>
  <c r="L74" i="4"/>
  <c r="M74" i="4"/>
  <c r="N74" i="4"/>
  <c r="O74" i="4"/>
  <c r="P74" i="4"/>
  <c r="Q74" i="4"/>
  <c r="R74" i="4"/>
  <c r="A75" i="4"/>
  <c r="B75" i="4"/>
  <c r="C75" i="4"/>
  <c r="D75" i="4"/>
  <c r="E75" i="4"/>
  <c r="F75" i="4"/>
  <c r="G75" i="4"/>
  <c r="H75" i="4"/>
  <c r="I75" i="4"/>
  <c r="J75" i="4"/>
  <c r="K75" i="4"/>
  <c r="L75" i="4"/>
  <c r="M75" i="4"/>
  <c r="N75" i="4"/>
  <c r="O75" i="4"/>
  <c r="P75" i="4"/>
  <c r="Q75" i="4"/>
  <c r="R75" i="4"/>
  <c r="A76" i="4"/>
  <c r="B76" i="4"/>
  <c r="C76" i="4"/>
  <c r="D76" i="4"/>
  <c r="E76" i="4"/>
  <c r="F76" i="4"/>
  <c r="G76" i="4"/>
  <c r="H76" i="4"/>
  <c r="I76" i="4"/>
  <c r="J76" i="4"/>
  <c r="K76" i="4"/>
  <c r="L76" i="4"/>
  <c r="M76" i="4"/>
  <c r="N76" i="4"/>
  <c r="O76" i="4"/>
  <c r="P76" i="4"/>
  <c r="Q76" i="4"/>
  <c r="R76" i="4"/>
  <c r="A77" i="4"/>
  <c r="B77" i="4"/>
  <c r="C77" i="4"/>
  <c r="D77" i="4"/>
  <c r="E77" i="4"/>
  <c r="F77" i="4"/>
  <c r="G77" i="4"/>
  <c r="H77" i="4"/>
  <c r="I77" i="4"/>
  <c r="J77" i="4"/>
  <c r="K77" i="4"/>
  <c r="L77" i="4"/>
  <c r="M77" i="4"/>
  <c r="N77" i="4"/>
  <c r="O77" i="4"/>
  <c r="P77" i="4"/>
  <c r="Q77" i="4"/>
  <c r="R77" i="4"/>
  <c r="A78" i="4"/>
  <c r="B78" i="4"/>
  <c r="C78" i="4"/>
  <c r="D78" i="4"/>
  <c r="E78" i="4"/>
  <c r="F78" i="4"/>
  <c r="G78" i="4"/>
  <c r="H78" i="4"/>
  <c r="I78" i="4"/>
  <c r="J78" i="4"/>
  <c r="K78" i="4"/>
  <c r="L78" i="4"/>
  <c r="M78" i="4"/>
  <c r="N78" i="4"/>
  <c r="O78" i="4"/>
  <c r="P78" i="4"/>
  <c r="Q78" i="4"/>
  <c r="R78" i="4"/>
  <c r="A79" i="4"/>
  <c r="B79" i="4"/>
  <c r="C79" i="4"/>
  <c r="D79" i="4"/>
  <c r="E79" i="4"/>
  <c r="F79" i="4"/>
  <c r="G79" i="4"/>
  <c r="H79" i="4"/>
  <c r="I79" i="4"/>
  <c r="J79" i="4"/>
  <c r="K79" i="4"/>
  <c r="L79" i="4"/>
  <c r="M79" i="4"/>
  <c r="N79" i="4"/>
  <c r="O79" i="4"/>
  <c r="P79" i="4"/>
  <c r="Q79" i="4"/>
  <c r="R79" i="4"/>
  <c r="A80" i="4"/>
  <c r="B80" i="4"/>
  <c r="C80" i="4"/>
  <c r="D80" i="4"/>
  <c r="E80" i="4"/>
  <c r="F80" i="4"/>
  <c r="G80" i="4"/>
  <c r="H80" i="4"/>
  <c r="I80" i="4"/>
  <c r="J80" i="4"/>
  <c r="K80" i="4"/>
  <c r="L80" i="4"/>
  <c r="M80" i="4"/>
  <c r="N80" i="4"/>
  <c r="O80" i="4"/>
  <c r="P80" i="4"/>
  <c r="Q80" i="4"/>
  <c r="R80" i="4"/>
  <c r="A81" i="4"/>
  <c r="B81" i="4"/>
  <c r="C81" i="4"/>
  <c r="D81" i="4"/>
  <c r="E81" i="4"/>
  <c r="F81" i="4"/>
  <c r="G81" i="4"/>
  <c r="H81" i="4"/>
  <c r="I81" i="4"/>
  <c r="J81" i="4"/>
  <c r="K81" i="4"/>
  <c r="L81" i="4"/>
  <c r="M81" i="4"/>
  <c r="N81" i="4"/>
  <c r="O81" i="4"/>
  <c r="P81" i="4"/>
  <c r="Q81" i="4"/>
  <c r="R81" i="4"/>
  <c r="A82" i="4"/>
  <c r="B82" i="4"/>
  <c r="C82" i="4"/>
  <c r="D82" i="4"/>
  <c r="E82" i="4"/>
  <c r="F82" i="4"/>
  <c r="G82" i="4"/>
  <c r="H82" i="4"/>
  <c r="I82" i="4"/>
  <c r="J82" i="4"/>
  <c r="K82" i="4"/>
  <c r="L82" i="4"/>
  <c r="M82" i="4"/>
  <c r="N82" i="4"/>
  <c r="O82" i="4"/>
  <c r="P82" i="4"/>
  <c r="Q82" i="4"/>
  <c r="R82" i="4"/>
  <c r="A83" i="4"/>
  <c r="B83" i="4"/>
  <c r="C83" i="4"/>
  <c r="D83" i="4"/>
  <c r="E83" i="4"/>
  <c r="F83" i="4"/>
  <c r="G83" i="4"/>
  <c r="H83" i="4"/>
  <c r="I83" i="4"/>
  <c r="J83" i="4"/>
  <c r="K83" i="4"/>
  <c r="L83" i="4"/>
  <c r="M83" i="4"/>
  <c r="N83" i="4"/>
  <c r="O83" i="4"/>
  <c r="P83" i="4"/>
  <c r="Q83" i="4"/>
  <c r="R83" i="4"/>
  <c r="A84" i="4"/>
  <c r="B84" i="4"/>
  <c r="C84" i="4"/>
  <c r="D84" i="4"/>
  <c r="E84" i="4"/>
  <c r="F84" i="4"/>
  <c r="G84" i="4"/>
  <c r="H84" i="4"/>
  <c r="I84" i="4"/>
  <c r="J84" i="4"/>
  <c r="K84" i="4"/>
  <c r="L84" i="4"/>
  <c r="M84" i="4"/>
  <c r="N84" i="4"/>
  <c r="O84" i="4"/>
  <c r="P84" i="4"/>
  <c r="Q84" i="4"/>
  <c r="R84" i="4"/>
  <c r="A85" i="4"/>
  <c r="B85" i="4"/>
  <c r="C85" i="4"/>
  <c r="D85" i="4"/>
  <c r="E85" i="4"/>
  <c r="F85" i="4"/>
  <c r="G85" i="4"/>
  <c r="H85" i="4"/>
  <c r="I85" i="4"/>
  <c r="J85" i="4"/>
  <c r="K85" i="4"/>
  <c r="L85" i="4"/>
  <c r="M85" i="4"/>
  <c r="N85" i="4"/>
  <c r="O85" i="4"/>
  <c r="P85" i="4"/>
  <c r="Q85" i="4"/>
  <c r="R85" i="4"/>
  <c r="A86" i="4"/>
  <c r="B86" i="4"/>
  <c r="C86" i="4"/>
  <c r="D86" i="4"/>
  <c r="E86" i="4"/>
  <c r="F86" i="4"/>
  <c r="G86" i="4"/>
  <c r="H86" i="4"/>
  <c r="I86" i="4"/>
  <c r="J86" i="4"/>
  <c r="K86" i="4"/>
  <c r="L86" i="4"/>
  <c r="M86" i="4"/>
  <c r="N86" i="4"/>
  <c r="O86" i="4"/>
  <c r="P86" i="4"/>
  <c r="Q86" i="4"/>
  <c r="R86" i="4"/>
  <c r="A87" i="4"/>
  <c r="B87" i="4"/>
  <c r="C87" i="4"/>
  <c r="D87" i="4"/>
  <c r="E87" i="4"/>
  <c r="F87" i="4"/>
  <c r="G87" i="4"/>
  <c r="H87" i="4"/>
  <c r="I87" i="4"/>
  <c r="J87" i="4"/>
  <c r="K87" i="4"/>
  <c r="L87" i="4"/>
  <c r="M87" i="4"/>
  <c r="N87" i="4"/>
  <c r="O87" i="4"/>
  <c r="P87" i="4"/>
  <c r="Q87" i="4"/>
  <c r="R87" i="4"/>
  <c r="A88" i="4"/>
  <c r="B88" i="4"/>
  <c r="C88" i="4"/>
  <c r="D88" i="4"/>
  <c r="E88" i="4"/>
  <c r="F88" i="4"/>
  <c r="G88" i="4"/>
  <c r="H88" i="4"/>
  <c r="I88" i="4"/>
  <c r="J88" i="4"/>
  <c r="K88" i="4"/>
  <c r="L88" i="4"/>
  <c r="M88" i="4"/>
  <c r="N88" i="4"/>
  <c r="O88" i="4"/>
  <c r="P88" i="4"/>
  <c r="Q88" i="4"/>
  <c r="R88" i="4"/>
  <c r="A89" i="4"/>
  <c r="B89" i="4"/>
  <c r="C89" i="4"/>
  <c r="D89" i="4"/>
  <c r="E89" i="4"/>
  <c r="F89" i="4"/>
  <c r="G89" i="4"/>
  <c r="H89" i="4"/>
  <c r="I89" i="4"/>
  <c r="J89" i="4"/>
  <c r="K89" i="4"/>
  <c r="L89" i="4"/>
  <c r="M89" i="4"/>
  <c r="N89" i="4"/>
  <c r="O89" i="4"/>
  <c r="P89" i="4"/>
  <c r="Q89" i="4"/>
  <c r="R89" i="4"/>
  <c r="A90" i="4"/>
  <c r="B90" i="4"/>
  <c r="C90" i="4"/>
  <c r="D90" i="4"/>
  <c r="E90" i="4"/>
  <c r="F90" i="4"/>
  <c r="G90" i="4"/>
  <c r="H90" i="4"/>
  <c r="I90" i="4"/>
  <c r="J90" i="4"/>
  <c r="K90" i="4"/>
  <c r="L90" i="4"/>
  <c r="M90" i="4"/>
  <c r="N90" i="4"/>
  <c r="O90" i="4"/>
  <c r="P90" i="4"/>
  <c r="Q90" i="4"/>
  <c r="R90" i="4"/>
  <c r="A91" i="4"/>
  <c r="B91" i="4"/>
  <c r="C91" i="4"/>
  <c r="D91" i="4"/>
  <c r="E91" i="4"/>
  <c r="F91" i="4"/>
  <c r="G91" i="4"/>
  <c r="H91" i="4"/>
  <c r="I91" i="4"/>
  <c r="J91" i="4"/>
  <c r="K91" i="4"/>
  <c r="L91" i="4"/>
  <c r="M91" i="4"/>
  <c r="N91" i="4"/>
  <c r="O91" i="4"/>
  <c r="P91" i="4"/>
  <c r="Q91" i="4"/>
  <c r="R91" i="4"/>
  <c r="A92" i="4"/>
  <c r="B92" i="4"/>
  <c r="C92" i="4"/>
  <c r="D92" i="4"/>
  <c r="E92" i="4"/>
  <c r="F92" i="4"/>
  <c r="G92" i="4"/>
  <c r="H92" i="4"/>
  <c r="I92" i="4"/>
  <c r="J92" i="4"/>
  <c r="K92" i="4"/>
  <c r="L92" i="4"/>
  <c r="M92" i="4"/>
  <c r="N92" i="4"/>
  <c r="O92" i="4"/>
  <c r="P92" i="4"/>
  <c r="Q92" i="4"/>
  <c r="R92" i="4"/>
  <c r="A93" i="4"/>
  <c r="B93" i="4"/>
  <c r="C93" i="4"/>
  <c r="D93" i="4"/>
  <c r="E93" i="4"/>
  <c r="F93" i="4"/>
  <c r="G93" i="4"/>
  <c r="H93" i="4"/>
  <c r="I93" i="4"/>
  <c r="J93" i="4"/>
  <c r="K93" i="4"/>
  <c r="L93" i="4"/>
  <c r="M93" i="4"/>
  <c r="N93" i="4"/>
  <c r="O93" i="4"/>
  <c r="P93" i="4"/>
  <c r="Q93" i="4"/>
  <c r="R93" i="4"/>
  <c r="A94" i="4"/>
  <c r="B94" i="4"/>
  <c r="C94" i="4"/>
  <c r="D94" i="4"/>
  <c r="E94" i="4"/>
  <c r="F94" i="4"/>
  <c r="G94" i="4"/>
  <c r="H94" i="4"/>
  <c r="I94" i="4"/>
  <c r="J94" i="4"/>
  <c r="K94" i="4"/>
  <c r="L94" i="4"/>
  <c r="M94" i="4"/>
  <c r="N94" i="4"/>
  <c r="O94" i="4"/>
  <c r="P94" i="4"/>
  <c r="Q94" i="4"/>
  <c r="R94" i="4"/>
  <c r="A95" i="4"/>
  <c r="B95" i="4"/>
  <c r="C95" i="4"/>
  <c r="D95" i="4"/>
  <c r="E95" i="4"/>
  <c r="F95" i="4"/>
  <c r="G95" i="4"/>
  <c r="H95" i="4"/>
  <c r="I95" i="4"/>
  <c r="J95" i="4"/>
  <c r="K95" i="4"/>
  <c r="L95" i="4"/>
  <c r="M95" i="4"/>
  <c r="N95" i="4"/>
  <c r="O95" i="4"/>
  <c r="P95" i="4"/>
  <c r="Q95" i="4"/>
  <c r="R95" i="4"/>
  <c r="A96" i="4"/>
  <c r="B96" i="4"/>
  <c r="C96" i="4"/>
  <c r="D96" i="4"/>
  <c r="E96" i="4"/>
  <c r="F96" i="4"/>
  <c r="G96" i="4"/>
  <c r="H96" i="4"/>
  <c r="I96" i="4"/>
  <c r="J96" i="4"/>
  <c r="K96" i="4"/>
  <c r="L96" i="4"/>
  <c r="M96" i="4"/>
  <c r="N96" i="4"/>
  <c r="O96" i="4"/>
  <c r="P96" i="4"/>
  <c r="Q96" i="4"/>
  <c r="R96" i="4"/>
  <c r="A97" i="4"/>
  <c r="B97" i="4"/>
  <c r="C97" i="4"/>
  <c r="D97" i="4"/>
  <c r="E97" i="4"/>
  <c r="F97" i="4"/>
  <c r="G97" i="4"/>
  <c r="H97" i="4"/>
  <c r="I97" i="4"/>
  <c r="J97" i="4"/>
  <c r="K97" i="4"/>
  <c r="L97" i="4"/>
  <c r="M97" i="4"/>
  <c r="N97" i="4"/>
  <c r="O97" i="4"/>
  <c r="P97" i="4"/>
  <c r="Q97" i="4"/>
  <c r="R97" i="4"/>
  <c r="A98" i="4"/>
  <c r="B98" i="4"/>
  <c r="C98" i="4"/>
  <c r="D98" i="4"/>
  <c r="E98" i="4"/>
  <c r="F98" i="4"/>
  <c r="G98" i="4"/>
  <c r="H98" i="4"/>
  <c r="I98" i="4"/>
  <c r="J98" i="4"/>
  <c r="K98" i="4"/>
  <c r="L98" i="4"/>
  <c r="M98" i="4"/>
  <c r="N98" i="4"/>
  <c r="O98" i="4"/>
  <c r="P98" i="4"/>
  <c r="Q98" i="4"/>
  <c r="R98" i="4"/>
  <c r="A99" i="4"/>
  <c r="B99" i="4"/>
  <c r="C99" i="4"/>
  <c r="D99" i="4"/>
  <c r="E99" i="4"/>
  <c r="F99" i="4"/>
  <c r="G99" i="4"/>
  <c r="H99" i="4"/>
  <c r="I99" i="4"/>
  <c r="J99" i="4"/>
  <c r="K99" i="4"/>
  <c r="L99" i="4"/>
  <c r="M99" i="4"/>
  <c r="N99" i="4"/>
  <c r="O99" i="4"/>
  <c r="P99" i="4"/>
  <c r="Q99" i="4"/>
  <c r="R99" i="4"/>
  <c r="A100" i="4"/>
  <c r="B100" i="4"/>
  <c r="C100" i="4"/>
  <c r="D100" i="4"/>
  <c r="E100" i="4"/>
  <c r="F100" i="4"/>
  <c r="G100" i="4"/>
  <c r="H100" i="4"/>
  <c r="I100" i="4"/>
  <c r="J100" i="4"/>
  <c r="K100" i="4"/>
  <c r="L100" i="4"/>
  <c r="M100" i="4"/>
  <c r="N100" i="4"/>
  <c r="O100" i="4"/>
  <c r="P100" i="4"/>
  <c r="Q100" i="4"/>
  <c r="R100" i="4"/>
  <c r="A101" i="4"/>
  <c r="B101" i="4"/>
  <c r="C101" i="4"/>
  <c r="D101" i="4"/>
  <c r="E101" i="4"/>
  <c r="F101" i="4"/>
  <c r="G101" i="4"/>
  <c r="H101" i="4"/>
  <c r="I101" i="4"/>
  <c r="J101" i="4"/>
  <c r="K101" i="4"/>
  <c r="L101" i="4"/>
  <c r="M101" i="4"/>
  <c r="N101" i="4"/>
  <c r="O101" i="4"/>
  <c r="P101" i="4"/>
  <c r="Q101" i="4"/>
  <c r="R101" i="4"/>
  <c r="A102" i="4"/>
  <c r="B102" i="4"/>
  <c r="C102" i="4"/>
  <c r="D102" i="4"/>
  <c r="E102" i="4"/>
  <c r="F102" i="4"/>
  <c r="G102" i="4"/>
  <c r="H102" i="4"/>
  <c r="I102" i="4"/>
  <c r="J102" i="4"/>
  <c r="K102" i="4"/>
  <c r="L102" i="4"/>
  <c r="M102" i="4"/>
  <c r="N102" i="4"/>
  <c r="O102" i="4"/>
  <c r="P102" i="4"/>
  <c r="Q102" i="4"/>
  <c r="R102" i="4"/>
  <c r="A103" i="4"/>
  <c r="B103" i="4"/>
  <c r="C103" i="4"/>
  <c r="D103" i="4"/>
  <c r="E103" i="4"/>
  <c r="F103" i="4"/>
  <c r="G103" i="4"/>
  <c r="H103" i="4"/>
  <c r="I103" i="4"/>
  <c r="J103" i="4"/>
  <c r="K103" i="4"/>
  <c r="L103" i="4"/>
  <c r="M103" i="4"/>
  <c r="N103" i="4"/>
  <c r="O103" i="4"/>
  <c r="P103" i="4"/>
  <c r="Q103" i="4"/>
  <c r="R103" i="4"/>
  <c r="A104" i="4"/>
  <c r="B104" i="4"/>
  <c r="C104" i="4"/>
  <c r="D104" i="4"/>
  <c r="E104" i="4"/>
  <c r="F104" i="4"/>
  <c r="G104" i="4"/>
  <c r="H104" i="4"/>
  <c r="I104" i="4"/>
  <c r="J104" i="4"/>
  <c r="K104" i="4"/>
  <c r="L104" i="4"/>
  <c r="M104" i="4"/>
  <c r="N104" i="4"/>
  <c r="O104" i="4"/>
  <c r="P104" i="4"/>
  <c r="Q104" i="4"/>
  <c r="R104" i="4"/>
  <c r="A105" i="4"/>
  <c r="B105" i="4"/>
  <c r="C105" i="4"/>
  <c r="D105" i="4"/>
  <c r="E105" i="4"/>
  <c r="F105" i="4"/>
  <c r="G105" i="4"/>
  <c r="H105" i="4"/>
  <c r="I105" i="4"/>
  <c r="J105" i="4"/>
  <c r="K105" i="4"/>
  <c r="L105" i="4"/>
  <c r="M105" i="4"/>
  <c r="N105" i="4"/>
  <c r="O105" i="4"/>
  <c r="P105" i="4"/>
  <c r="Q105" i="4"/>
  <c r="R105" i="4"/>
  <c r="A106" i="4"/>
  <c r="B106" i="4"/>
  <c r="C106" i="4"/>
  <c r="D106" i="4"/>
  <c r="E106" i="4"/>
  <c r="F106" i="4"/>
  <c r="G106" i="4"/>
  <c r="H106" i="4"/>
  <c r="I106" i="4"/>
  <c r="J106" i="4"/>
  <c r="K106" i="4"/>
  <c r="L106" i="4"/>
  <c r="M106" i="4"/>
  <c r="N106" i="4"/>
  <c r="O106" i="4"/>
  <c r="P106" i="4"/>
  <c r="Q106" i="4"/>
  <c r="R106" i="4"/>
  <c r="A107" i="4"/>
  <c r="B107" i="4"/>
  <c r="C107" i="4"/>
  <c r="D107" i="4"/>
  <c r="E107" i="4"/>
  <c r="F107" i="4"/>
  <c r="G107" i="4"/>
  <c r="H107" i="4"/>
  <c r="I107" i="4"/>
  <c r="J107" i="4"/>
  <c r="K107" i="4"/>
  <c r="L107" i="4"/>
  <c r="M107" i="4"/>
  <c r="N107" i="4"/>
  <c r="O107" i="4"/>
  <c r="P107" i="4"/>
  <c r="Q107" i="4"/>
  <c r="R107" i="4"/>
  <c r="A108" i="4"/>
  <c r="B108" i="4"/>
  <c r="C108" i="4"/>
  <c r="D108" i="4"/>
  <c r="E108" i="4"/>
  <c r="F108" i="4"/>
  <c r="G108" i="4"/>
  <c r="H108" i="4"/>
  <c r="I108" i="4"/>
  <c r="J108" i="4"/>
  <c r="K108" i="4"/>
  <c r="L108" i="4"/>
  <c r="M108" i="4"/>
  <c r="N108" i="4"/>
  <c r="O108" i="4"/>
  <c r="P108" i="4"/>
  <c r="Q108" i="4"/>
  <c r="R108" i="4"/>
  <c r="A109" i="4"/>
  <c r="B109" i="4"/>
  <c r="C109" i="4"/>
  <c r="D109" i="4"/>
  <c r="E109" i="4"/>
  <c r="F109" i="4"/>
  <c r="G109" i="4"/>
  <c r="H109" i="4"/>
  <c r="I109" i="4"/>
  <c r="J109" i="4"/>
  <c r="K109" i="4"/>
  <c r="L109" i="4"/>
  <c r="M109" i="4"/>
  <c r="N109" i="4"/>
  <c r="O109" i="4"/>
  <c r="P109" i="4"/>
  <c r="Q109" i="4"/>
  <c r="R109" i="4"/>
  <c r="A110" i="4"/>
  <c r="B110" i="4"/>
  <c r="C110" i="4"/>
  <c r="D110" i="4"/>
  <c r="E110" i="4"/>
  <c r="F110" i="4"/>
  <c r="G110" i="4"/>
  <c r="H110" i="4"/>
  <c r="I110" i="4"/>
  <c r="J110" i="4"/>
  <c r="K110" i="4"/>
  <c r="L110" i="4"/>
  <c r="M110" i="4"/>
  <c r="N110" i="4"/>
  <c r="O110" i="4"/>
  <c r="P110" i="4"/>
  <c r="Q110" i="4"/>
  <c r="R110" i="4"/>
  <c r="A111" i="4"/>
  <c r="B111" i="4"/>
  <c r="C111" i="4"/>
  <c r="D111" i="4"/>
  <c r="E111" i="4"/>
  <c r="F111" i="4"/>
  <c r="G111" i="4"/>
  <c r="H111" i="4"/>
  <c r="I111" i="4"/>
  <c r="J111" i="4"/>
  <c r="K111" i="4"/>
  <c r="L111" i="4"/>
  <c r="M111" i="4"/>
  <c r="N111" i="4"/>
  <c r="O111" i="4"/>
  <c r="P111" i="4"/>
  <c r="Q111" i="4"/>
  <c r="R111" i="4"/>
  <c r="A112" i="4"/>
  <c r="B112" i="4"/>
  <c r="C112" i="4"/>
  <c r="D112" i="4"/>
  <c r="E112" i="4"/>
  <c r="F112" i="4"/>
  <c r="G112" i="4"/>
  <c r="H112" i="4"/>
  <c r="I112" i="4"/>
  <c r="J112" i="4"/>
  <c r="K112" i="4"/>
  <c r="L112" i="4"/>
  <c r="M112" i="4"/>
  <c r="N112" i="4"/>
  <c r="O112" i="4"/>
  <c r="P112" i="4"/>
  <c r="Q112" i="4"/>
  <c r="R112" i="4"/>
  <c r="A113" i="4"/>
  <c r="B113" i="4"/>
  <c r="C113" i="4"/>
  <c r="D113" i="4"/>
  <c r="E113" i="4"/>
  <c r="F113" i="4"/>
  <c r="G113" i="4"/>
  <c r="H113" i="4"/>
  <c r="I113" i="4"/>
  <c r="J113" i="4"/>
  <c r="K113" i="4"/>
  <c r="L113" i="4"/>
  <c r="M113" i="4"/>
  <c r="N113" i="4"/>
  <c r="O113" i="4"/>
  <c r="P113" i="4"/>
  <c r="Q113" i="4"/>
  <c r="R113" i="4"/>
  <c r="A114" i="4"/>
  <c r="B114" i="4"/>
  <c r="C114" i="4"/>
  <c r="D114" i="4"/>
  <c r="E114" i="4"/>
  <c r="F114" i="4"/>
  <c r="G114" i="4"/>
  <c r="H114" i="4"/>
  <c r="I114" i="4"/>
  <c r="J114" i="4"/>
  <c r="K114" i="4"/>
  <c r="L114" i="4"/>
  <c r="M114" i="4"/>
  <c r="N114" i="4"/>
  <c r="O114" i="4"/>
  <c r="P114" i="4"/>
  <c r="Q114" i="4"/>
  <c r="R114" i="4"/>
  <c r="A115" i="4"/>
  <c r="B115" i="4"/>
  <c r="C115" i="4"/>
  <c r="D115" i="4"/>
  <c r="E115" i="4"/>
  <c r="F115" i="4"/>
  <c r="G115" i="4"/>
  <c r="H115" i="4"/>
  <c r="I115" i="4"/>
  <c r="J115" i="4"/>
  <c r="K115" i="4"/>
  <c r="L115" i="4"/>
  <c r="M115" i="4"/>
  <c r="N115" i="4"/>
  <c r="O115" i="4"/>
  <c r="P115" i="4"/>
  <c r="Q115" i="4"/>
  <c r="R115" i="4"/>
  <c r="A116" i="4"/>
  <c r="B116" i="4"/>
  <c r="C116" i="4"/>
  <c r="D116" i="4"/>
  <c r="E116" i="4"/>
  <c r="F116" i="4"/>
  <c r="G116" i="4"/>
  <c r="H116" i="4"/>
  <c r="I116" i="4"/>
  <c r="J116" i="4"/>
  <c r="K116" i="4"/>
  <c r="L116" i="4"/>
  <c r="M116" i="4"/>
  <c r="N116" i="4"/>
  <c r="O116" i="4"/>
  <c r="P116" i="4"/>
  <c r="Q116" i="4"/>
  <c r="R116" i="4"/>
  <c r="A117" i="4"/>
  <c r="B117" i="4"/>
  <c r="C117" i="4"/>
  <c r="D117" i="4"/>
  <c r="E117" i="4"/>
  <c r="F117" i="4"/>
  <c r="G117" i="4"/>
  <c r="H117" i="4"/>
  <c r="I117" i="4"/>
  <c r="J117" i="4"/>
  <c r="K117" i="4"/>
  <c r="L117" i="4"/>
  <c r="M117" i="4"/>
  <c r="N117" i="4"/>
  <c r="O117" i="4"/>
  <c r="P117" i="4"/>
  <c r="Q117" i="4"/>
  <c r="R117" i="4"/>
  <c r="A118" i="4"/>
  <c r="B118" i="4"/>
  <c r="C118" i="4"/>
  <c r="D118" i="4"/>
  <c r="E118" i="4"/>
  <c r="F118" i="4"/>
  <c r="G118" i="4"/>
  <c r="H118" i="4"/>
  <c r="I118" i="4"/>
  <c r="J118" i="4"/>
  <c r="K118" i="4"/>
  <c r="L118" i="4"/>
  <c r="M118" i="4"/>
  <c r="N118" i="4"/>
  <c r="O118" i="4"/>
  <c r="P118" i="4"/>
  <c r="Q118" i="4"/>
  <c r="R118" i="4"/>
  <c r="A119" i="4"/>
  <c r="B119" i="4"/>
  <c r="C119" i="4"/>
  <c r="D119" i="4"/>
  <c r="E119" i="4"/>
  <c r="F119" i="4"/>
  <c r="G119" i="4"/>
  <c r="H119" i="4"/>
  <c r="I119" i="4"/>
  <c r="J119" i="4"/>
  <c r="K119" i="4"/>
  <c r="L119" i="4"/>
  <c r="M119" i="4"/>
  <c r="N119" i="4"/>
  <c r="O119" i="4"/>
  <c r="P119" i="4"/>
  <c r="Q119" i="4"/>
  <c r="R119" i="4"/>
  <c r="A120" i="4"/>
  <c r="B120" i="4"/>
  <c r="C120" i="4"/>
  <c r="D120" i="4"/>
  <c r="E120" i="4"/>
  <c r="F120" i="4"/>
  <c r="G120" i="4"/>
  <c r="H120" i="4"/>
  <c r="I120" i="4"/>
  <c r="J120" i="4"/>
  <c r="K120" i="4"/>
  <c r="L120" i="4"/>
  <c r="M120" i="4"/>
  <c r="N120" i="4"/>
  <c r="O120" i="4"/>
  <c r="P120" i="4"/>
  <c r="Q120" i="4"/>
  <c r="R120" i="4"/>
  <c r="A121" i="4"/>
  <c r="B121" i="4"/>
  <c r="C121" i="4"/>
  <c r="D121" i="4"/>
  <c r="E121" i="4"/>
  <c r="F121" i="4"/>
  <c r="G121" i="4"/>
  <c r="H121" i="4"/>
  <c r="I121" i="4"/>
  <c r="J121" i="4"/>
  <c r="K121" i="4"/>
  <c r="L121" i="4"/>
  <c r="M121" i="4"/>
  <c r="N121" i="4"/>
  <c r="O121" i="4"/>
  <c r="P121" i="4"/>
  <c r="Q121" i="4"/>
  <c r="R121" i="4"/>
  <c r="A122" i="4"/>
  <c r="B122" i="4"/>
  <c r="C122" i="4"/>
  <c r="D122" i="4"/>
  <c r="E122" i="4"/>
  <c r="F122" i="4"/>
  <c r="G122" i="4"/>
  <c r="H122" i="4"/>
  <c r="I122" i="4"/>
  <c r="J122" i="4"/>
  <c r="K122" i="4"/>
  <c r="L122" i="4"/>
  <c r="M122" i="4"/>
  <c r="N122" i="4"/>
  <c r="O122" i="4"/>
  <c r="P122" i="4"/>
  <c r="Q122" i="4"/>
  <c r="R122" i="4"/>
  <c r="A123" i="4"/>
  <c r="B123" i="4"/>
  <c r="C123" i="4"/>
  <c r="D123" i="4"/>
  <c r="E123" i="4"/>
  <c r="F123" i="4"/>
  <c r="G123" i="4"/>
  <c r="H123" i="4"/>
  <c r="I123" i="4"/>
  <c r="J123" i="4"/>
  <c r="K123" i="4"/>
  <c r="L123" i="4"/>
  <c r="M123" i="4"/>
  <c r="N123" i="4"/>
  <c r="O123" i="4"/>
  <c r="P123" i="4"/>
  <c r="Q123" i="4"/>
  <c r="R123" i="4"/>
  <c r="A124" i="4"/>
  <c r="B124" i="4"/>
  <c r="C124" i="4"/>
  <c r="D124" i="4"/>
  <c r="E124" i="4"/>
  <c r="F124" i="4"/>
  <c r="G124" i="4"/>
  <c r="H124" i="4"/>
  <c r="I124" i="4"/>
  <c r="J124" i="4"/>
  <c r="K124" i="4"/>
  <c r="L124" i="4"/>
  <c r="M124" i="4"/>
  <c r="N124" i="4"/>
  <c r="O124" i="4"/>
  <c r="P124" i="4"/>
  <c r="Q124" i="4"/>
  <c r="R124" i="4"/>
  <c r="A125" i="4"/>
  <c r="B125" i="4"/>
  <c r="C125" i="4"/>
  <c r="D125" i="4"/>
  <c r="E125" i="4"/>
  <c r="F125" i="4"/>
  <c r="G125" i="4"/>
  <c r="H125" i="4"/>
  <c r="I125" i="4"/>
  <c r="J125" i="4"/>
  <c r="K125" i="4"/>
  <c r="L125" i="4"/>
  <c r="M125" i="4"/>
  <c r="N125" i="4"/>
  <c r="O125" i="4"/>
  <c r="P125" i="4"/>
  <c r="Q125" i="4"/>
  <c r="R125" i="4"/>
  <c r="A126" i="4"/>
  <c r="B126" i="4"/>
  <c r="C126" i="4"/>
  <c r="D126" i="4"/>
  <c r="E126" i="4"/>
  <c r="F126" i="4"/>
  <c r="G126" i="4"/>
  <c r="H126" i="4"/>
  <c r="I126" i="4"/>
  <c r="J126" i="4"/>
  <c r="K126" i="4"/>
  <c r="L126" i="4"/>
  <c r="M126" i="4"/>
  <c r="N126" i="4"/>
  <c r="O126" i="4"/>
  <c r="P126" i="4"/>
  <c r="Q126" i="4"/>
  <c r="R126" i="4"/>
  <c r="A127" i="4"/>
  <c r="B127" i="4"/>
  <c r="C127" i="4"/>
  <c r="D127" i="4"/>
  <c r="E127" i="4"/>
  <c r="F127" i="4"/>
  <c r="G127" i="4"/>
  <c r="H127" i="4"/>
  <c r="I127" i="4"/>
  <c r="J127" i="4"/>
  <c r="K127" i="4"/>
  <c r="L127" i="4"/>
  <c r="M127" i="4"/>
  <c r="N127" i="4"/>
  <c r="O127" i="4"/>
  <c r="P127" i="4"/>
  <c r="Q127" i="4"/>
  <c r="R127" i="4"/>
  <c r="A128" i="4"/>
  <c r="B128" i="4"/>
  <c r="C128" i="4"/>
  <c r="D128" i="4"/>
  <c r="E128" i="4"/>
  <c r="F128" i="4"/>
  <c r="G128" i="4"/>
  <c r="H128" i="4"/>
  <c r="I128" i="4"/>
  <c r="J128" i="4"/>
  <c r="K128" i="4"/>
  <c r="L128" i="4"/>
  <c r="M128" i="4"/>
  <c r="N128" i="4"/>
  <c r="O128" i="4"/>
  <c r="P128" i="4"/>
  <c r="Q128" i="4"/>
  <c r="R128" i="4"/>
  <c r="A129" i="4"/>
  <c r="B129" i="4"/>
  <c r="C129" i="4"/>
  <c r="D129" i="4"/>
  <c r="E129" i="4"/>
  <c r="F129" i="4"/>
  <c r="G129" i="4"/>
  <c r="H129" i="4"/>
  <c r="I129" i="4"/>
  <c r="J129" i="4"/>
  <c r="K129" i="4"/>
  <c r="L129" i="4"/>
  <c r="M129" i="4"/>
  <c r="N129" i="4"/>
  <c r="O129" i="4"/>
  <c r="P129" i="4"/>
  <c r="Q129" i="4"/>
  <c r="R129" i="4"/>
  <c r="A130" i="4"/>
  <c r="B130" i="4"/>
  <c r="C130" i="4"/>
  <c r="D130" i="4"/>
  <c r="E130" i="4"/>
  <c r="F130" i="4"/>
  <c r="G130" i="4"/>
  <c r="H130" i="4"/>
  <c r="I130" i="4"/>
  <c r="J130" i="4"/>
  <c r="K130" i="4"/>
  <c r="L130" i="4"/>
  <c r="M130" i="4"/>
  <c r="N130" i="4"/>
  <c r="O130" i="4"/>
  <c r="P130" i="4"/>
  <c r="Q130" i="4"/>
  <c r="R130" i="4"/>
  <c r="A131" i="4"/>
  <c r="B131" i="4"/>
  <c r="C131" i="4"/>
  <c r="D131" i="4"/>
  <c r="E131" i="4"/>
  <c r="F131" i="4"/>
  <c r="G131" i="4"/>
  <c r="H131" i="4"/>
  <c r="I131" i="4"/>
  <c r="J131" i="4"/>
  <c r="K131" i="4"/>
  <c r="L131" i="4"/>
  <c r="M131" i="4"/>
  <c r="N131" i="4"/>
  <c r="O131" i="4"/>
  <c r="P131" i="4"/>
  <c r="Q131" i="4"/>
  <c r="R131" i="4"/>
  <c r="A132" i="4"/>
  <c r="B132" i="4"/>
  <c r="C132" i="4"/>
  <c r="D132" i="4"/>
  <c r="E132" i="4"/>
  <c r="F132" i="4"/>
  <c r="G132" i="4"/>
  <c r="H132" i="4"/>
  <c r="I132" i="4"/>
  <c r="J132" i="4"/>
  <c r="K132" i="4"/>
  <c r="L132" i="4"/>
  <c r="M132" i="4"/>
  <c r="N132" i="4"/>
  <c r="O132" i="4"/>
  <c r="P132" i="4"/>
  <c r="Q132" i="4"/>
  <c r="R132" i="4"/>
  <c r="A133" i="4"/>
  <c r="B133" i="4"/>
  <c r="C133" i="4"/>
  <c r="D133" i="4"/>
  <c r="E133" i="4"/>
  <c r="F133" i="4"/>
  <c r="G133" i="4"/>
  <c r="H133" i="4"/>
  <c r="I133" i="4"/>
  <c r="J133" i="4"/>
  <c r="K133" i="4"/>
  <c r="L133" i="4"/>
  <c r="M133" i="4"/>
  <c r="N133" i="4"/>
  <c r="O133" i="4"/>
  <c r="P133" i="4"/>
  <c r="Q133" i="4"/>
  <c r="R133" i="4"/>
  <c r="A134" i="4"/>
  <c r="B134" i="4"/>
  <c r="C134" i="4"/>
  <c r="D134" i="4"/>
  <c r="E134" i="4"/>
  <c r="F134" i="4"/>
  <c r="G134" i="4"/>
  <c r="H134" i="4"/>
  <c r="I134" i="4"/>
  <c r="J134" i="4"/>
  <c r="K134" i="4"/>
  <c r="L134" i="4"/>
  <c r="M134" i="4"/>
  <c r="N134" i="4"/>
  <c r="O134" i="4"/>
  <c r="P134" i="4"/>
  <c r="Q134" i="4"/>
  <c r="R134" i="4"/>
  <c r="A135" i="4"/>
  <c r="B135" i="4"/>
  <c r="C135" i="4"/>
  <c r="D135" i="4"/>
  <c r="E135" i="4"/>
  <c r="F135" i="4"/>
  <c r="G135" i="4"/>
  <c r="H135" i="4"/>
  <c r="I135" i="4"/>
  <c r="J135" i="4"/>
  <c r="K135" i="4"/>
  <c r="L135" i="4"/>
  <c r="M135" i="4"/>
  <c r="N135" i="4"/>
  <c r="O135" i="4"/>
  <c r="P135" i="4"/>
  <c r="Q135" i="4"/>
  <c r="R135" i="4"/>
  <c r="A136" i="4"/>
  <c r="B136" i="4"/>
  <c r="C136" i="4"/>
  <c r="D136" i="4"/>
  <c r="E136" i="4"/>
  <c r="F136" i="4"/>
  <c r="G136" i="4"/>
  <c r="H136" i="4"/>
  <c r="I136" i="4"/>
  <c r="J136" i="4"/>
  <c r="K136" i="4"/>
  <c r="L136" i="4"/>
  <c r="M136" i="4"/>
  <c r="N136" i="4"/>
  <c r="O136" i="4"/>
  <c r="P136" i="4"/>
  <c r="Q136" i="4"/>
  <c r="R136" i="4"/>
  <c r="A137" i="4"/>
  <c r="B137" i="4"/>
  <c r="C137" i="4"/>
  <c r="D137" i="4"/>
  <c r="E137" i="4"/>
  <c r="F137" i="4"/>
  <c r="G137" i="4"/>
  <c r="H137" i="4"/>
  <c r="I137" i="4"/>
  <c r="J137" i="4"/>
  <c r="K137" i="4"/>
  <c r="L137" i="4"/>
  <c r="M137" i="4"/>
  <c r="N137" i="4"/>
  <c r="O137" i="4"/>
  <c r="P137" i="4"/>
  <c r="Q137" i="4"/>
  <c r="R137" i="4"/>
  <c r="A138" i="4"/>
  <c r="B138" i="4"/>
  <c r="C138" i="4"/>
  <c r="D138" i="4"/>
  <c r="E138" i="4"/>
  <c r="F138" i="4"/>
  <c r="G138" i="4"/>
  <c r="H138" i="4"/>
  <c r="I138" i="4"/>
  <c r="J138" i="4"/>
  <c r="K138" i="4"/>
  <c r="L138" i="4"/>
  <c r="M138" i="4"/>
  <c r="N138" i="4"/>
  <c r="O138" i="4"/>
  <c r="P138" i="4"/>
  <c r="Q138" i="4"/>
  <c r="R138" i="4"/>
  <c r="A139" i="4"/>
  <c r="B139" i="4"/>
  <c r="C139" i="4"/>
  <c r="D139" i="4"/>
  <c r="E139" i="4"/>
  <c r="F139" i="4"/>
  <c r="G139" i="4"/>
  <c r="H139" i="4"/>
  <c r="I139" i="4"/>
  <c r="J139" i="4"/>
  <c r="K139" i="4"/>
  <c r="L139" i="4"/>
  <c r="M139" i="4"/>
  <c r="N139" i="4"/>
  <c r="O139" i="4"/>
  <c r="P139" i="4"/>
  <c r="Q139" i="4"/>
  <c r="R139" i="4"/>
  <c r="A140" i="4"/>
  <c r="B140" i="4"/>
  <c r="C140" i="4"/>
  <c r="D140" i="4"/>
  <c r="E140" i="4"/>
  <c r="F140" i="4"/>
  <c r="G140" i="4"/>
  <c r="H140" i="4"/>
  <c r="I140" i="4"/>
  <c r="J140" i="4"/>
  <c r="K140" i="4"/>
  <c r="L140" i="4"/>
  <c r="M140" i="4"/>
  <c r="N140" i="4"/>
  <c r="O140" i="4"/>
  <c r="P140" i="4"/>
  <c r="Q140" i="4"/>
  <c r="R140" i="4"/>
  <c r="A141" i="4"/>
  <c r="B141" i="4"/>
  <c r="C141" i="4"/>
  <c r="D141" i="4"/>
  <c r="E141" i="4"/>
  <c r="F141" i="4"/>
  <c r="G141" i="4"/>
  <c r="H141" i="4"/>
  <c r="I141" i="4"/>
  <c r="J141" i="4"/>
  <c r="K141" i="4"/>
  <c r="L141" i="4"/>
  <c r="M141" i="4"/>
  <c r="N141" i="4"/>
  <c r="O141" i="4"/>
  <c r="P141" i="4"/>
  <c r="Q141" i="4"/>
  <c r="R141" i="4"/>
  <c r="A142" i="4"/>
  <c r="B142" i="4"/>
  <c r="C142" i="4"/>
  <c r="D142" i="4"/>
  <c r="E142" i="4"/>
  <c r="F142" i="4"/>
  <c r="G142" i="4"/>
  <c r="H142" i="4"/>
  <c r="I142" i="4"/>
  <c r="J142" i="4"/>
  <c r="K142" i="4"/>
  <c r="L142" i="4"/>
  <c r="M142" i="4"/>
  <c r="N142" i="4"/>
  <c r="O142" i="4"/>
  <c r="P142" i="4"/>
  <c r="Q142" i="4"/>
  <c r="R142" i="4"/>
  <c r="A143" i="4"/>
  <c r="B143" i="4"/>
  <c r="C143" i="4"/>
  <c r="D143" i="4"/>
  <c r="E143" i="4"/>
  <c r="F143" i="4"/>
  <c r="G143" i="4"/>
  <c r="H143" i="4"/>
  <c r="I143" i="4"/>
  <c r="J143" i="4"/>
  <c r="K143" i="4"/>
  <c r="L143" i="4"/>
  <c r="M143" i="4"/>
  <c r="N143" i="4"/>
  <c r="O143" i="4"/>
  <c r="P143" i="4"/>
  <c r="Q143" i="4"/>
  <c r="R143" i="4"/>
  <c r="A144" i="4"/>
  <c r="B144" i="4"/>
  <c r="C144" i="4"/>
  <c r="D144" i="4"/>
  <c r="E144" i="4"/>
  <c r="F144" i="4"/>
  <c r="G144" i="4"/>
  <c r="H144" i="4"/>
  <c r="I144" i="4"/>
  <c r="J144" i="4"/>
  <c r="K144" i="4"/>
  <c r="L144" i="4"/>
  <c r="M144" i="4"/>
  <c r="N144" i="4"/>
  <c r="O144" i="4"/>
  <c r="P144" i="4"/>
  <c r="Q144" i="4"/>
  <c r="R144" i="4"/>
  <c r="R2" i="4"/>
  <c r="Q2" i="4"/>
  <c r="P2" i="4"/>
  <c r="G2" i="4" l="1"/>
  <c r="O2" i="4"/>
  <c r="N2" i="4"/>
  <c r="M2" i="4"/>
  <c r="L2" i="4"/>
  <c r="K2" i="4"/>
  <c r="J2" i="4"/>
  <c r="I2" i="4"/>
  <c r="H2" i="4"/>
  <c r="F2" i="4"/>
  <c r="E2" i="4"/>
  <c r="D2" i="4"/>
  <c r="C2" i="4"/>
  <c r="B2" i="4"/>
  <c r="A2" i="4"/>
</calcChain>
</file>

<file path=xl/comments1.xml><?xml version="1.0" encoding="utf-8"?>
<comments xmlns="http://schemas.openxmlformats.org/spreadsheetml/2006/main">
  <authors>
    <author>ECIJA</author>
  </authors>
  <commentList>
    <comment ref="A1" authorId="0" shapeId="0">
      <text>
        <r>
          <rPr>
            <sz val="9"/>
            <color indexed="81"/>
            <rFont val="Tahoma"/>
            <family val="2"/>
          </rPr>
          <t>Definición del tratamiento de datos</t>
        </r>
      </text>
    </comment>
    <comment ref="B1" authorId="0" shapeId="0">
      <text>
        <r>
          <rPr>
            <sz val="9"/>
            <color indexed="81"/>
            <rFont val="Tahoma"/>
            <family val="2"/>
          </rPr>
          <t>Entidad responsable del tratamiento</t>
        </r>
        <r>
          <rPr>
            <b/>
            <sz val="9"/>
            <color indexed="81"/>
            <rFont val="Tahoma"/>
            <family val="2"/>
          </rPr>
          <t xml:space="preserve">
</t>
        </r>
      </text>
    </comment>
    <comment ref="C1" authorId="0" shapeId="0">
      <text>
        <r>
          <rPr>
            <sz val="9"/>
            <color indexed="81"/>
            <rFont val="Tahoma"/>
            <family val="2"/>
          </rPr>
          <t>Personas responsable del tratamiento</t>
        </r>
      </text>
    </comment>
    <comment ref="D1" authorId="0" shapeId="0">
      <text>
        <r>
          <rPr>
            <sz val="9"/>
            <color indexed="81"/>
            <rFont val="Tahoma"/>
            <family val="2"/>
          </rPr>
          <t xml:space="preserve">Dirección propietaria del tratamiento
</t>
        </r>
      </text>
    </comment>
    <comment ref="F1" authorId="0" shapeId="0">
      <text>
        <r>
          <rPr>
            <sz val="9"/>
            <color indexed="81"/>
            <rFont val="Tahoma"/>
            <family val="2"/>
          </rPr>
          <t xml:space="preserve">Interesados afectados por el tratamiento
</t>
        </r>
      </text>
    </comment>
    <comment ref="H1" authorId="0" shapeId="0">
      <text>
        <r>
          <rPr>
            <sz val="9"/>
            <color indexed="81"/>
            <rFont val="Tahoma"/>
            <family val="2"/>
          </rPr>
          <t>Sí (si cumple RGPD). 
Cumple parcialmente (si cumple LOPD).
No (si no cumple ninguna)</t>
        </r>
      </text>
    </comment>
    <comment ref="I1" authorId="0" shapeId="0">
      <text>
        <r>
          <rPr>
            <sz val="9"/>
            <color indexed="81"/>
            <rFont val="Tahoma"/>
            <family val="2"/>
          </rPr>
          <t xml:space="preserve">Sí (Si el tratamiento está legitimado de acuerdo a los criterios del RGPD, consentimiento explícito, habilitación legal, obligación legal, ejecución de contrato o interés legal). 
Cumple parcialmente (Si la legitimación cumple los requisitos de la LOPD pero no RGPD).
 No (No cumple) </t>
        </r>
      </text>
    </comment>
    <comment ref="J1" authorId="0" shapeId="0">
      <text>
        <r>
          <rPr>
            <sz val="9"/>
            <color indexed="81"/>
            <rFont val="Tahoma"/>
            <family val="2"/>
          </rPr>
          <t>Sí (cumple principio de calidad acorde a RGPD, es decir, dator pertinentes, no excesivos y conservados durante un plazo determinado).
Cumple parcialmente (cumple principio de calidad de acuerdo con LOPD).
No (no cumple)</t>
        </r>
      </text>
    </comment>
    <comment ref="K1" authorId="0" shapeId="0">
      <text>
        <r>
          <rPr>
            <sz val="9"/>
            <color indexed="81"/>
            <rFont val="Tahoma"/>
            <family val="2"/>
          </rPr>
          <t>Sí (si cumple requisitos RGPD).
Cumple parcialmente (si cumple LOPD).
No (si no cumple ninguna)</t>
        </r>
      </text>
    </comment>
    <comment ref="L1" authorId="0" shapeId="0">
      <text>
        <r>
          <rPr>
            <b/>
            <sz val="9"/>
            <color indexed="81"/>
            <rFont val="Tahoma"/>
            <family val="2"/>
          </rPr>
          <t>ECIJA:</t>
        </r>
        <r>
          <rPr>
            <sz val="9"/>
            <color indexed="81"/>
            <rFont val="Tahoma"/>
            <family val="2"/>
          </rPr>
          <t xml:space="preserve">
Si (si atiende el ejercicio de derechos conforme RGPD).
Cumple parcialmente (si atiende el ejercicio de derechos pero no cumple totalmente).
No (si no cumple)</t>
        </r>
      </text>
    </comment>
    <comment ref="M1" authorId="0" shapeId="0">
      <text>
        <r>
          <rPr>
            <sz val="9"/>
            <color indexed="81"/>
            <rFont val="Tahoma"/>
            <family val="2"/>
          </rPr>
          <t>SI (se ceden datos).
No (no se ceden datos)</t>
        </r>
      </text>
    </comment>
    <comment ref="N1" authorId="0" shapeId="0">
      <text>
        <r>
          <rPr>
            <b/>
            <sz val="9"/>
            <color indexed="81"/>
            <rFont val="Tahoma"/>
            <family val="2"/>
          </rPr>
          <t>ECIJA:</t>
        </r>
        <r>
          <rPr>
            <sz val="9"/>
            <color indexed="81"/>
            <rFont val="Tahoma"/>
            <family val="2"/>
          </rPr>
          <t xml:space="preserve">
Sí (si hay ET).
No (si no hay ET)</t>
        </r>
      </text>
    </comment>
    <comment ref="O1" authorId="0" shapeId="0">
      <text>
        <r>
          <rPr>
            <b/>
            <sz val="9"/>
            <color indexed="81"/>
            <rFont val="Tahoma"/>
            <family val="2"/>
          </rPr>
          <t>ECIJA:</t>
        </r>
        <r>
          <rPr>
            <sz val="9"/>
            <color indexed="81"/>
            <rFont val="Tahoma"/>
            <family val="2"/>
          </rPr>
          <t xml:space="preserve">
Sí (se transfieren datos personales fuera del EEE).
 No (no se transfieren datos fuera del EEE) </t>
        </r>
      </text>
    </comment>
    <comment ref="P1" authorId="0" shapeId="0">
      <text>
        <r>
          <rPr>
            <b/>
            <sz val="9"/>
            <color indexed="81"/>
            <rFont val="Tahoma"/>
            <family val="2"/>
          </rPr>
          <t>ECIJA:</t>
        </r>
        <r>
          <rPr>
            <sz val="9"/>
            <color indexed="81"/>
            <rFont val="Tahoma"/>
            <family val="2"/>
          </rPr>
          <t xml:space="preserve">
Papel Controlado (utilizan soporte papel y lo almacenan bajo llave).
Papel No Controlado (utilizan soporte papel pero no lo almacenan adecuadamente).
No Hay Papel</t>
        </r>
      </text>
    </comment>
    <comment ref="Q1" authorId="0" shapeId="0">
      <text>
        <r>
          <rPr>
            <b/>
            <sz val="9"/>
            <color indexed="81"/>
            <rFont val="Tahoma"/>
            <family val="2"/>
          </rPr>
          <t>ECIJA:</t>
        </r>
        <r>
          <rPr>
            <sz val="9"/>
            <color indexed="81"/>
            <rFont val="Tahoma"/>
            <family val="2"/>
          </rPr>
          <t xml:space="preserve">
Soporte externo controlado(utilizan soporte externo, por ejemplo un pendrive).
Soporte externo no controlado (utilizan soporte externo pero no toman las medidas de seguridad necesarias).
 No hay soporte externo.</t>
        </r>
      </text>
    </comment>
    <comment ref="R1" authorId="0" shapeId="0">
      <text>
        <r>
          <rPr>
            <sz val="9"/>
            <color indexed="81"/>
            <rFont val="Tahoma"/>
            <family val="2"/>
          </rPr>
          <t>Sí (si se tratan datos de categorías especiales o datos relativos a condenas o infracciones penales, p.e. si se solicitan antecedentes penales o se almacenan datos de salud).
 No (si no se tratan datos sensibles)</t>
        </r>
      </text>
    </comment>
  </commentList>
</comments>
</file>

<file path=xl/comments2.xml><?xml version="1.0" encoding="utf-8"?>
<comments xmlns="http://schemas.openxmlformats.org/spreadsheetml/2006/main">
  <authors>
    <author>ECIJA</author>
  </authors>
  <commentList>
    <comment ref="A1" authorId="0" shapeId="0">
      <text>
        <r>
          <rPr>
            <sz val="9"/>
            <color indexed="81"/>
            <rFont val="Tahoma"/>
            <family val="2"/>
          </rPr>
          <t>Sí (si cumple RGPD). 
Cumple parcialmente (si cumple LOPD).
No (si no cumple ninguna)</t>
        </r>
      </text>
    </comment>
    <comment ref="B1" authorId="0" shapeId="0">
      <text>
        <r>
          <rPr>
            <sz val="9"/>
            <color indexed="81"/>
            <rFont val="Tahoma"/>
            <family val="2"/>
          </rPr>
          <t xml:space="preserve">Sí (Si el tratamiento está legitimado de acuerdo a los criterios del RGPD, consentimiento explícito, habilitación legal, obligación legal, ejecución de contrato o interés legal). 
Cumple parcialmente (Si la legitimación cumple los requisitos de la LOPD pero no RGPD).
 No (No cumple) </t>
        </r>
      </text>
    </comment>
    <comment ref="C1" authorId="0" shapeId="0">
      <text>
        <r>
          <rPr>
            <sz val="9"/>
            <color indexed="81"/>
            <rFont val="Tahoma"/>
            <family val="2"/>
          </rPr>
          <t>Sí (cumple principio de calidad acorde a RGPD, es decir, dator pertinentes, no excesivos y conservados durante un plazo determinado).
Cumple parcialmente (cumple principio de calidad de acuerdo con LOPD).
No (no cumple)</t>
        </r>
      </text>
    </comment>
    <comment ref="D1" authorId="0" shapeId="0">
      <text>
        <r>
          <rPr>
            <sz val="9"/>
            <color indexed="81"/>
            <rFont val="Tahoma"/>
            <family val="2"/>
          </rPr>
          <t>Sí (si cumple requisitos RGPD).
Cumple parcialmente (si cumple LOPD).
No (si no cumple ninguna)</t>
        </r>
      </text>
    </comment>
    <comment ref="E1" authorId="0" shapeId="0">
      <text>
        <r>
          <rPr>
            <b/>
            <sz val="9"/>
            <color indexed="81"/>
            <rFont val="Tahoma"/>
            <family val="2"/>
          </rPr>
          <t>ECIJA:</t>
        </r>
        <r>
          <rPr>
            <sz val="9"/>
            <color indexed="81"/>
            <rFont val="Tahoma"/>
            <family val="2"/>
          </rPr>
          <t xml:space="preserve">
Si (si atiende el ejercicio de derechos conforme RGPD).
Cumple parcialmente (si atiende el ejercicio de derechos pero no cumple totalmente).
No (si no cumple)</t>
        </r>
      </text>
    </comment>
    <comment ref="I1" authorId="0" shapeId="0">
      <text>
        <r>
          <rPr>
            <b/>
            <sz val="9"/>
            <color indexed="81"/>
            <rFont val="Tahoma"/>
            <family val="2"/>
          </rPr>
          <t>ECIJA:</t>
        </r>
        <r>
          <rPr>
            <sz val="9"/>
            <color indexed="81"/>
            <rFont val="Tahoma"/>
            <family val="2"/>
          </rPr>
          <t xml:space="preserve">
Papel Controlado (utilizan soporte papel y lo almacenan bajo llave).
Papel No Controlado (utilizan soporte papel pero no lo almacenan adecuadamente).
No Hay Papel</t>
        </r>
      </text>
    </comment>
    <comment ref="J1" authorId="0" shapeId="0">
      <text>
        <r>
          <rPr>
            <b/>
            <sz val="9"/>
            <color indexed="81"/>
            <rFont val="Tahoma"/>
            <family val="2"/>
          </rPr>
          <t>ECIJA:</t>
        </r>
        <r>
          <rPr>
            <sz val="9"/>
            <color indexed="81"/>
            <rFont val="Tahoma"/>
            <family val="2"/>
          </rPr>
          <t xml:space="preserve">
Soporte externo controlado(utilizan soporte externo, por ejemplo un pendrive).
Soporte externo no controlado (utilizan soporte externo pero no toman las medidas de seguridad necesarias).
 No hay soporte externo.</t>
        </r>
      </text>
    </comment>
    <comment ref="K1" authorId="0" shapeId="0">
      <text>
        <r>
          <rPr>
            <sz val="9"/>
            <color indexed="81"/>
            <rFont val="Tahoma"/>
            <family val="2"/>
          </rPr>
          <t>Sí (si se tratan datos de categorías especiales o datos relativos a condenas o infracciones penales, p.e. si se solicitan antecedentes penales o se almacenan datos de salud).
 No (si no se tratan datos sensibles)</t>
        </r>
      </text>
    </comment>
  </commentList>
</comments>
</file>

<file path=xl/comments3.xml><?xml version="1.0" encoding="utf-8"?>
<comments xmlns="http://schemas.openxmlformats.org/spreadsheetml/2006/main">
  <authors>
    <author>ECIJA</author>
  </authors>
  <commentList>
    <comment ref="B10" authorId="0" shapeId="0">
      <text>
        <r>
          <rPr>
            <b/>
            <sz val="9"/>
            <color indexed="81"/>
            <rFont val="Tahoma"/>
            <family val="2"/>
          </rPr>
          <t xml:space="preserve">Deberá ser tenido en cuenta:
El numero de afectados
El volumen de datos tratados
La duración del tratamiento
La extensión geográfica del tratamiento
</t>
        </r>
      </text>
    </comment>
    <comment ref="A19" authorId="0" shapeId="0">
      <text>
        <r>
          <rPr>
            <b/>
            <sz val="9"/>
            <color indexed="81"/>
            <rFont val="Tahoma"/>
            <family val="2"/>
          </rPr>
          <t xml:space="preserve">Deberá ser tenido en cuenta:
El numero de afectados
El volumen de datos tratados
La duración del tratamiento
La extensión geográfica del tratamiento
</t>
        </r>
      </text>
    </comment>
    <comment ref="B19" authorId="0" shapeId="0">
      <text>
        <r>
          <rPr>
            <b/>
            <sz val="9"/>
            <color indexed="81"/>
            <rFont val="Tahoma"/>
            <family val="2"/>
          </rPr>
          <t xml:space="preserve">Deberá ser tenido en cuenta:
El numero de afectados
El volumen de datos tratados
La duración del tratamiento
La extensión geográfica del tratamiento
</t>
        </r>
      </text>
    </comment>
  </commentList>
</comments>
</file>

<file path=xl/sharedStrings.xml><?xml version="1.0" encoding="utf-8"?>
<sst xmlns="http://schemas.openxmlformats.org/spreadsheetml/2006/main" count="459" uniqueCount="212">
  <si>
    <t>REGISTRO DE ACTIVIDADES DE TRATAMIENTO</t>
  </si>
  <si>
    <t>IDENTIFICACIÓN DE TRATAMIENTO</t>
  </si>
  <si>
    <t>ENCARGADOS DE TRATAMIENTO</t>
  </si>
  <si>
    <t>CESIONES DE DATOS</t>
  </si>
  <si>
    <t>TRANSFERENCIAS INTERNACIONALES</t>
  </si>
  <si>
    <t>TRATAMIENTO DE DATOS</t>
  </si>
  <si>
    <t>DEPARTAMENTO PROPIETARIO</t>
  </si>
  <si>
    <t>FINALIDADES DEL TRATAMIENTO</t>
  </si>
  <si>
    <t>CATEGORÍAS DE DATOS</t>
  </si>
  <si>
    <t>CATEGORÍA DE INTERESADOS</t>
  </si>
  <si>
    <t>FORMATO DE LOS DATOS</t>
  </si>
  <si>
    <t>ÁMBITO GEOGRÁFICO</t>
  </si>
  <si>
    <t>VOLUMEN DE TRATAMIENTOS</t>
  </si>
  <si>
    <t>SISTEMA DE INFORMACIÓN</t>
  </si>
  <si>
    <t>CESIONES DE DATOS - DESTINATARIO</t>
  </si>
  <si>
    <t>TRANSFERENCIA INTERNACIONAL - DESTINATARIO</t>
  </si>
  <si>
    <t>TRANSFERENCIA INTERNACIONAL - REGULARIZACIÓN</t>
  </si>
  <si>
    <t>IDENTIFICACIÓN ENCARGADO / SUBENCARGADO</t>
  </si>
  <si>
    <t>PRESTACIÓN</t>
  </si>
  <si>
    <t>REGULARIZACIÓN ENCARGADO / SUBENCARGADO</t>
  </si>
  <si>
    <t>PLAZO DE CONSERVACIÓN</t>
  </si>
  <si>
    <t>INFORMACIÓN</t>
  </si>
  <si>
    <t>ATENCIÓN</t>
  </si>
  <si>
    <t>CESIONES</t>
  </si>
  <si>
    <t>TRANSFERENCIAS</t>
  </si>
  <si>
    <t>DATOS SENSIBLES</t>
  </si>
  <si>
    <t>BAJO</t>
  </si>
  <si>
    <t>MEDIO</t>
  </si>
  <si>
    <t>ALTO</t>
  </si>
  <si>
    <t>MUY ALTO</t>
  </si>
  <si>
    <t>N/A</t>
  </si>
  <si>
    <t>SISTEMAS DE SOPORTE</t>
  </si>
  <si>
    <t>ROL DE LA ENTIDAD</t>
  </si>
  <si>
    <t>ORIGEN DE LOS DATOS</t>
  </si>
  <si>
    <t>LEGITIMACIÓN DEL TRATAMIENTO</t>
  </si>
  <si>
    <t>EJERCICIO DE DERECHOS</t>
  </si>
  <si>
    <t>CESIONES DE DATOS - LEGITIMACIÓN</t>
  </si>
  <si>
    <t>CONSERVACIÓN DE PAPEL</t>
  </si>
  <si>
    <t>ALMACENAMIENTO EN LOCAL</t>
  </si>
  <si>
    <t>SOPORTES EXTERNOS</t>
  </si>
  <si>
    <t>PAPEL</t>
  </si>
  <si>
    <t>IDENTIFICACIÓN/ RESPONSABLE TRATAMIENTO</t>
  </si>
  <si>
    <t>ENTIDAD</t>
  </si>
  <si>
    <t>GARANTÍAS CESIONES</t>
  </si>
  <si>
    <t>GARANTÍAS ENCARGADOS</t>
  </si>
  <si>
    <t>GARANTÍAS TRANSFERENCIAS INTERNACIONALES</t>
  </si>
  <si>
    <t>ALTAMENTE SEGURO</t>
  </si>
  <si>
    <t>SEGURO</t>
  </si>
  <si>
    <t>INSEGURO</t>
  </si>
  <si>
    <t>CRITICAMENTE INSEGURO</t>
  </si>
  <si>
    <t>PERSONA RESPONSABLE</t>
  </si>
  <si>
    <t>VALOR DEL RIESGO INHERENTE (MAXIMO 67)</t>
  </si>
  <si>
    <t>CONSENTIMIENTO EXPLÍCITO / INTERÉS LEGÍTIMO (LEGITIMACIÓN DEL TRATAMIENTO)</t>
  </si>
  <si>
    <t xml:space="preserve">CALIDAD </t>
  </si>
  <si>
    <t>CALIFICACIÓN (En el caso de que exista información y consentimiento)</t>
  </si>
  <si>
    <t>CALIFICACIÓN (En el caso de que no exista información o consentimiento)</t>
  </si>
  <si>
    <t>VALOR DEL RIESGO RESIDUAL (MAXIMO 67)</t>
  </si>
  <si>
    <t>Consentimiento</t>
  </si>
  <si>
    <t>Cumplimiento obligación contractual</t>
  </si>
  <si>
    <t>Obligación legal</t>
  </si>
  <si>
    <t>Habilitación legal</t>
  </si>
  <si>
    <t>Interés legítimo</t>
  </si>
  <si>
    <t>Soportes externos controlados</t>
  </si>
  <si>
    <t>Soportes externos no controlados</t>
  </si>
  <si>
    <t>No hay soportes externos</t>
  </si>
  <si>
    <t>Papel controlado</t>
  </si>
  <si>
    <t>Papel no controlado</t>
  </si>
  <si>
    <t>No hay papel</t>
  </si>
  <si>
    <t>Si</t>
  </si>
  <si>
    <t>No</t>
  </si>
  <si>
    <t>Cumple parcialmente</t>
  </si>
  <si>
    <t>Fuentes Propias</t>
  </si>
  <si>
    <t>Fuentes externas</t>
  </si>
  <si>
    <t>INFORMACIÓN DERECHOS</t>
  </si>
  <si>
    <t>Se deberá informar a los interesados de los derechos de acceso, rectificación, cancelación, oposición, limitación del tratamiento y de portabilidad de los datos. Así como de las posibles vías de comunicación con el resposable para el ejercicio de estos derechos.</t>
  </si>
  <si>
    <t>Se deberán adecuar las clausulas informativas dispuestas en los formularios o canales de recogida de los datos objetos de este tratamiento, de forma que se informe a los interesados, en el momento de obtener sus datos personales, en los términos previstos en el RGPD, es decir, de forma concisa, transparente, inteligible, de fácil acceso, con lenguaje claro y sencillo, de forma escrita o por otros medios de:
* La identidad y datos de contacto del responsable; datos de contacto del delegado de protección de datos, en su caso; 
* Fines del tratamiento y base jurídica;
* Interés legítimo del responsable, si aplica; 
* Destinatarios de los datos; intención del responsable de transferir los datos a un tercer país. 
* Interés de transferir los datos fuera del EEE, si aplica.
Además, se deberá informar del plazo en el que se conservarán los datos o criterio para determinarlo; del derecho a presentar reclamación ante una autoridad de control; si la comunicación de datos es requisito legal/contractual, si está obligado a facilitar los datos y consecuencias de no hacerlo, así como de la existencia de decisiones automatizadas.</t>
  </si>
  <si>
    <t xml:space="preserve">Se deberán implantar mecanismos para la obtención del consentimiento de los interesados que permitan obtener el consentimiento explícito de los mismos para cada una de las finalidades para las que sean recogidos. 
En este sentido, se entenderá que el consentimiento debe darse con un acto afirmativo, claro, que refleje voluntad libre, específica, informada e inequívoca de aceptar (declaración por escrito o verbal) y debe darse para todas las actividades de tratamiento y fines. No constituyen consentimiento el silencio, las casillas ya marcadas o la inacción del interesado. </t>
  </si>
  <si>
    <t>Garantizar que los datos recabados son adecuados, pertinentes y limitados a lo necesario para la consecución de las finalidades legítimas sobre las que se ha debido de informar debidamente y concurrir causa legitimadora suficiente. 
Para el cumplimiento de estas obligaciones deben tenerse en cuenta los principios de privacy by design y privacy by default a la hora de diseñar  y auditar los tratamientos de datos personales efectuados en el seno de la organización.</t>
  </si>
  <si>
    <t>Se deberán implementar medidas internas, procedimiento y/o protocolos para dar respuestas a las solicitudes que se puedan gestionar de los derechos de acceso, rectificación, cancelación, oposición, limitación de tratamiento y de portabilidad.
Es especialmenete relevante que el departamento de sistemas gestione con antelación las medidas técnicas que le permitan dar una respuesta adecuada a las peticiones de derechos de portabilidad.</t>
  </si>
  <si>
    <t xml:space="preserve">Se deberán implementar cláusulas informativas que utilice en el recabo de datos se recomienta que las mismas permitan identificar a los cesionarios de la información, así como las eventuales finalidades legítimas de la cesión, los sectores de actividad de los mismos, y se obtenga, en la medida de lo posible, su consentimiento para dichas cesiones.  </t>
  </si>
  <si>
    <t>Modificar los contratos de acceso a datos para dar cumplimiento con los requisitos del RGPD.</t>
  </si>
  <si>
    <t xml:space="preserve">Debe adoptarse un procedimiento que permita, ante cada nueva transferencia internacional de datos que vaya a producirse, la supervisión de la legitimación de la misma. 
Deben ser legitimadas las transferencias internacionales de datos que se realicen, mediante la solicitud de consentimiento del interesado, autorización ante la AEPD o garantías de adhesión a Privacy Shield. </t>
  </si>
  <si>
    <t>Los datos en formato papel han de estar en una localización que impida el acceso no autorizado. Igualmente, se recomienda aplicar medidas que dificulte dicho acceso, como cierres compartimentados o acceso por llave</t>
  </si>
  <si>
    <t>Se recomienda fijar una política de gestión de soportes en la que se recoja el uso que se da a los dipositivos externos a nivel corporativo. Igualmente, se podrían deshabilitar los puertos USB de los equipos de usuarios para impedir posibles riesgos derivados de su utilización.</t>
  </si>
  <si>
    <r>
      <t xml:space="preserve">Se deberán </t>
    </r>
    <r>
      <rPr>
        <sz val="12"/>
        <rFont val="Century Gothic"/>
        <family val="2"/>
      </rPr>
      <t xml:space="preserve">elaborar cláusulas informativas con destino a los titulares de los datos de salud, en el que se informe debidamente del tratamiento a llevar a cabo y de las finalidades del mismo, siendo necesaria la obtención del consentimiento explícito de forma específica para cada una de ellas, en los casos en los que este fuera necesario. </t>
    </r>
  </si>
  <si>
    <t>TRATAMIENTO OCASIONAL</t>
  </si>
  <si>
    <t>CALIFICACIÓN (En el caso de que no exista información ni consentimiento)</t>
  </si>
  <si>
    <t>SEPBLAC</t>
  </si>
  <si>
    <t>Área de Cooperación Corporativa e Institucional</t>
  </si>
  <si>
    <t>Personas físicas que participan en acciones formativas o en eventos de relaciones institucionales internacionales</t>
  </si>
  <si>
    <t>Sí</t>
  </si>
  <si>
    <t>Internacional</t>
  </si>
  <si>
    <t>No masivo</t>
  </si>
  <si>
    <t>Soporte informático</t>
  </si>
  <si>
    <t>Inspecciones / actuaciones supervisoras del SEPBLAC</t>
  </si>
  <si>
    <t>Coordinación de Supervisión e Inspección</t>
  </si>
  <si>
    <t>(i) Clientes de los sujetos obligados inspeccionados y, en su caso, sus representantes legales
(ii) Empleados de los sujetos obligados inspeccionados
(iii) Agentes de los sujetos obligados inspeccionados</t>
  </si>
  <si>
    <t>Automatizado</t>
  </si>
  <si>
    <t>Nacional</t>
  </si>
  <si>
    <t>Masivo</t>
  </si>
  <si>
    <t>Organizaciones relacionadas con la acción formativa o con el evento de relaciones institucionales</t>
  </si>
  <si>
    <t>Informes preceptivos por aprehensión de efectivo</t>
  </si>
  <si>
    <t>Área de Análisis de Financiación del Terrorismo</t>
  </si>
  <si>
    <t>Emisión de informe en el marco de la instrucción de expedientes administrativos sancionadores por infracción de la normativa de movimientos de medios de pago, según lo previsto en el artículo 61 de la Ley 10/2010, de 28 de abril, de prevención del blanqueo de capitales y de la financiación del terrorismo.
No obstante, los datos son objeto además de un tratamiento relacionado con su análisis a efectos de la prevención del blanqueo de capitales y de la financiación del terrorismo (tratamiento de “Inteligencia”). En esta ficha nos referiremos solo a la finalidad anteriormente indicada.</t>
  </si>
  <si>
    <t>Inteligencia</t>
  </si>
  <si>
    <t>Coordinación de Inteligencia Financiera</t>
  </si>
  <si>
    <t>(i) Prestar el necesario auxilio a los órganos judiciales, al Ministerio Fiscal, a la Policía Judicial y a los órganos administrativos correspondientes, y elevarles las actuaciones de las que se deriven indicios racionales de delito o infracción administrativa
(ii) Analizar las informaciones recibidas en el Sepblac de los sujetos obligados y de otras fuentes, y remitir informes de inteligencia financiera a órganos judiciales, al Ministerio Fiscal, a la Policía Judicial y a los órganos administrativos correspondientes
(iii) Intercambiar información con Unidades de Inteligencia Financiera extranjeras
(iv) Realizar análisis estratégicos con objeto de identificar patrones, tendencias y tipologías de blanqueo de capitales y de financiación del terrorismo</t>
  </si>
  <si>
    <t>Fujitsu</t>
  </si>
  <si>
    <t>Resolución de incidencias, desarrollo de mejoras, implantación de proyectos</t>
  </si>
  <si>
    <t>Área de Desarrollo de Negocio e Innovación</t>
  </si>
  <si>
    <t>(i) Usuarios del SEPBLAC a los que se les da servicio
(ii) Personas que figuran en la BBDD del SEPBLAC</t>
  </si>
  <si>
    <t>(i) otras UIFs
(ii) organismos internacionales (Gafi, Egmont, Tesoro de E.E.U.U., etc.)</t>
  </si>
  <si>
    <t>(i) Sear
(ii) CTL
(iii) DMO
(iv) FTF
(v) TAIS
(vi) Business Objects
(vii) Jira
(viii) Confluence</t>
  </si>
  <si>
    <t>Autorizaciones</t>
  </si>
  <si>
    <t>Área de Secretaría Técnica</t>
  </si>
  <si>
    <t>(i) Personas físicas que participan en los expedientes de autorización (creación de entidades, concesión de licencias, adquisición o incremento de participaciones significativas, etc.) y, en particular, los promotores de los mencionados expedientes.
(ii) Accionistas y futuros accionistas.
(iii) Socios y futuros socios.
(iv) Consejeros y directivos, actuales y futuros.
(v) Representantes de los anteriores.
(vi) Personas de contacto de los expedientes.
(vii) Otras personas físicas mencionadas en los expedientes en relación con cuestiones que puedan tener relevancia en el ámbito de la prevención del blanqueo de capitales y de la financiación del terrorismo(por ejemplo, las personas físicas que transmiten las participaciones significativas)</t>
  </si>
  <si>
    <t>Fichero de Titularidades Financieras (FTF)</t>
  </si>
  <si>
    <t>Secretaría de Estado de Economía y Apoyo a la Empresa</t>
  </si>
  <si>
    <t>Área de Tratamiento y Calidad de Datos</t>
  </si>
  <si>
    <t>Otras fuentes (sujetos obligados inspeccionados que los proporcionan en el curso de una inspección o actuación supervisora en el ejercicio de la función legal del SEPBLAC de verificar el cumplimiento de las obligaciones PBC/FT</t>
  </si>
  <si>
    <t>(i) Datos identificativos (nombre, apellidos, NIF, etc.)
(ii) Datos de contacto (correo electrónico, dirección postal, teléfono, etc)
(iii) Datos profesionales y académicos (formación, cargo desempeñado, nº empleado, etc.)</t>
  </si>
  <si>
    <t xml:space="preserve">(i) Datos identificativos (nombre, apellidos, NIF, etc.)
(ii) Datos de contacto (correo electrónico, dirección postal, teléfono, etc)
(iii) Datos profesionales y académicos (formación, cargo desempeñado, nº empleado, etc.)
(iv) Datos económicos y financieros (salario, cuentas, transacciones, información financiera, etc.)
(v) Datos de características personales (nacionalidad, fecha y lugar de nacimiento, etc.)
 (Dirección IP, logs, etc.)
(vi) Datos relativos a la comisión de infracciones penales
(vii) Otros: Datos relativos a sanciones administrativas, a investigaciones en curso, etc. </t>
  </si>
  <si>
    <t>(i) Datos identificativos (nombre, apellidos, NIF, etc.)
(ii) Datos económicos y financieros (salario, cuentas, transacciones, información financiera, etc.)
(iii) Datos de características personales (nacionalidad, fecha y lugar de nacimiento, etc.)
(iv) Datos de sujetos vulnerables (menores de 14 años, discapacitados, personas que acceden a servicios sociales y víctimas de violencia de género así como sus descendientes).
(v) Otros: Páis de Residencia</t>
  </si>
  <si>
    <t xml:space="preserve">Actualmente:
(i) Jueces de instrucción
(ii) Ministerio Fiscal 
(iii) Fuerzas y Cuerpos de Seguridad 
(iv) Agencia Estatal de Administración Tributaria
(v) Servicio Ejecutivo de la Comisión en ejercicio de sus 
funciones.
</t>
  </si>
  <si>
    <t xml:space="preserve">
(i) Cumplimiento de obligación legal
(ii) Cumplimiento de misión de interés público</t>
  </si>
  <si>
    <t>(i) Recepción de información: Editran
(ii) Organización y estructuración: Proceso de carga (desarrollado internamente) y BBDD de Oracle.
(iii) Gestión: Aplicación de gestión (desarrollada internamente).
(iv) Extracción y consulta: Aplicación de consulta (desarrollada internamente), buscador por similitudes (desarrollado internamente), Cliente Ligero y Red Sara (Administraciones públicas). SQL developer.</t>
  </si>
  <si>
    <t xml:space="preserve">Sí </t>
  </si>
  <si>
    <t xml:space="preserve">Otras fuentes: Entidades de crédito en las que los titulares de los datos tengan poder de disposición en algún producto declarable. </t>
  </si>
  <si>
    <t>Auditoría de accesos al FTF</t>
  </si>
  <si>
    <t>Mantener permanentemente a disposición del Fiscal designado el registro de consultas y accesos al FTF, con el fin de verificar que dichas consultas o accesos han sido realizados por las autoridades o funcionarios autorizados y para los fines establecidos en artículo 43 de la Ley 10/2010 de 28 de abril.</t>
  </si>
  <si>
    <t xml:space="preserve">(i) Datos identificativos (nombre, apellidos, NIF, etc.)
(ii) Datos profesionales y académicos (formación, cargo desempeñado, nº empleado, etc.).
</t>
  </si>
  <si>
    <t>Propio interesado / representante legal</t>
  </si>
  <si>
    <t>Ministerio Fiscal</t>
  </si>
  <si>
    <t>(i) Recepción de información: Cliente Ligero y Red Sara (Administraciones públicas)
(ii) Organización y estructuración: BBDD de Oracle. Confirmar con informática.
(iii) Extracción y consulta: Aplicación de consulta (desarrollada internamente), Cliente Ligero y Red Sara (Administraciones públicas).</t>
  </si>
  <si>
    <t>Área de Investigación de la Guardia Civil en el SEPBLAC</t>
  </si>
  <si>
    <t>Elaboración de informes de inteligencia financieran adjudicados al Área Guardia Civil a través de TAIS</t>
  </si>
  <si>
    <t>(i) UNIDADES DE LA GUARDIA CIVIL: Unidad Técnica de Policía Judicial, Jefatura de Servicio de Información y Servicio de Asuntos Internos  a través de esta a las Unidades competentes para investigar la información aportada.
(ii) UNIDADES DE POLICÍA NACIONAL: UCIC
(iii) OTRAS POLICIAS: Mossos, Ertzaintza, Mossos y Policía Foral de Navarra.
(iv) AUTORIDADES JUDICIALES Y FISCALES cuando proceda.
(v) AUTORIDADES ADMINISTRATIVAS: ONIF y DAVA</t>
  </si>
  <si>
    <t>(i) Países de FIU.net
(ii) Países del Grupo Egmont</t>
  </si>
  <si>
    <t>(i) TAIS
(ii) Bases de datos de la Guardia Civil.
(iii) Internet para consulta en fuentes externas y en abiertas</t>
  </si>
  <si>
    <t>Otras fuentes: Sujetos obligados a los que es aplicable la Ley 10/2010, mediante comunicaciones por indicio (artículo 18 de la Ley 10/2010), comunicaciones sistemáticas (artículo 20 de la Ley 10/2010) y respuestas a solicitudes de información (artículo 21 de la Ley 10/2010); Fichero de Titularidades Financieras (art. 43 de la Ley 10/2010); El propio Servicio Ejecutivo en cuanto autoridad supervisora; Banco de España (Balanza de Pagos, C.I.R.B.E. y otros); Cuerpo Nacional de Policía; Guardia Civil; Agencia Estatal de la Administración Tributaria; Otros cuerpos policiales; órganos judiciales; Ministerio Fiscal; otros órganos administrativos; Unidades de Inteligencia Financiera extranjeras; proveedores de información (World-Check, Informa, Duns &amp; Bradstreet, Colegio de Registradores, Registro Mercantil Central); otras fuentes de información públicas</t>
  </si>
  <si>
    <t>Área de Registro y Gestión de Recursos</t>
  </si>
  <si>
    <t>Cumplimiento art. 35 Real Decreto 304/2014, de 5 de mayo, Reglamento Ley PBC/FT (designación representante sujeto obligado)</t>
  </si>
  <si>
    <t xml:space="preserve">(i) Datos identificativos (nombre, apellidos, NIF, etc.)
(ii) Datos de contacto (correo electrónico, dirección postal, teléfono, etc)
(iii) Datos de características personales (nacionalidad, fecha y lugar de nacimiento, etc.)
</t>
  </si>
  <si>
    <t>Comunicación de persona autorizada por el representante. Formulario F22-6</t>
  </si>
  <si>
    <t xml:space="preserve">(i) Datos identificativos (nombre, apellidos, NIF, etc.)
(ii) Datos de contacto (correo electrónico, dirección postal, teléfono, etc)
</t>
  </si>
  <si>
    <t>(i) Datos identificativos (nombre, apellidos, NIF, etc.)
(ii) Datos de contacto (correo electrónico, dirección postal, teléfono, etc)
(iii) Datos profesionales y académicos (formación, cargo desempeñado, nº empleado, etc.)
(iv) Datos de características personales (nacionalidad, fecha y lugar de nacimiento, etc.)</t>
  </si>
  <si>
    <t>Formulario de consultas al Servicio Ejecutivo (F60)</t>
  </si>
  <si>
    <t>Atención de consultas de los sujetos obligados.</t>
  </si>
  <si>
    <t>(i) TAIS
(ii) Webtop
(iii) Business Object
(iv) IWScan</t>
  </si>
  <si>
    <t>(i) TAIS
(ii) Webtop
(iii) IWScan</t>
  </si>
  <si>
    <t>Mixto</t>
  </si>
  <si>
    <t>Colaboración para la  investigación de delitos relacionados con el blanqueo de capitales o
la financiación del terrorismo</t>
  </si>
  <si>
    <t>Existe un procedimiento establecido</t>
  </si>
  <si>
    <t>Supervisión e inspección de los sujetos obligados según lo establecido en Ley 10/2010, de 28 de abril, de prevención del blanqueo de capitales y de la financiación del terrorismo.</t>
  </si>
  <si>
    <t>(i) Banco de España
(ii) CNMV
(iii) DGSFP
(iv) Banco Central Europeo
(v) Dirección General del Tesoro
(vi)Autoridades extranjeras con competencias análogas</t>
  </si>
  <si>
    <t>Otras fuentes: Autoridad u organismo que realiza el Acta de Intervención; Secretaría de la Comisión, en cuanto remite al SEPBLAC los expedientes para la confección del informe.</t>
  </si>
  <si>
    <t>(i) Cualesquiera persona física o representantes de personas  jurídicas</t>
  </si>
  <si>
    <t>(i)Implantación de nuevas infraestructuras de recogida, registro, categorización y explotación de todos los datos del Servicio, incluidos los de carácter personal, así como la implantación de mejoras y resolución de incidencias</t>
  </si>
  <si>
    <t>(i) Destinatarios de información (Comisión de Prevención, destinatarios de informes de inteligencia financiera, a receptores de solicitudes como sujetos obligados, etc.)</t>
  </si>
  <si>
    <t>(i) Cualesquiera personas físicas o representantes de personas  jurídicas</t>
  </si>
  <si>
    <t>(i) Cualesquiera personas físicas representantes de personas jurídicas</t>
  </si>
  <si>
    <t>(i) (i) Cualesquiera personas físicas representantes de personas jurídicas</t>
  </si>
  <si>
    <t>(i) Informar en los procedimientos de creación de entidades financieras sobre la adecuación de las medidas de control interno previstas en el programa de actividades. En el caso de procedimientos de creación de empresas de servicios de inversión se informa, además, sobre si existen motivos razonables para sospechar (i) que se están llevando o se han llevado a cabo o se han intentado llevar a cabo actividades de blanqueo de capitales o de financiación del terrorismo, o (ii) que la autorización como empresa de servicios de inversión podría aumentar el riesgo de que se cometan dichos delitos.
(ii) Informar, a solicitud del Banco de España, en los procesos de inscripción de personas físicas o jurídicas en el Registro de proveedores de servicios de cambio de moneda virtual por moneda fiduciaria y de custodia de monederos electrónicos, sobre la existencia de procedimientos y órganos adecuados de prevención previstos en la Ley 10/2010, de 28 de abril.
(iii) Informar, a solicitud de la Dirección General de Ordenación del Juego, en los procesos de concesión de licencias generales de juego “on line”, sobre la adecuación de los procedimientos del solicitante de la licencia en materia de prevención del blanqueo de capitales y de la financiación del terrorismo.
(iv) Informar en los procedimientos de revocación de la autorización de las entidades de pago
(v) Informar en los procedimientos de evaluación cautelar de las adquisiciones y de los incrementos de participaciones significativas en el sector financiero, sobre si existen motivos razonables para sospechar (i) que se están llevando o se han llevado a cabo o se han intentado llevar a cabo actividades de blanqueo de capitales o de financiación del terrorismo, o (ii) que la adquisición o incremento de la participación significativa podría aumentar el riesgo de que se cometan dichos delitos.
(vi) Informar en relación con las modificaciones de estatutos de determinadas entidades financieras, sobre las posibles implicaciones que pueda tener la modificación estatutaria en relación con el riesgo de blanqueo de capitales o de financiación del terrorismo de la entidad, verificando que dicha modificación vaya acompañada, en su caso, de las variaciones necesarias en las correspondientes medidas de control interno de tal forma que se mitigue cualquier posible incremento del citado riesgo
(vii)Informar en relación con determinadas modificaciones estructurales (operaciones de fusión, escisión o cesión global o parcial de activos y pasivos en las que intervengan determinadas entidades financieras; operaciones de transformación, fusión, cesión global de activo y pasivo o escisión, en las que intervenga una entidad aseguradora; o cualquier acuerdo que tenga efectos económicos o jurídicos análogos a los anteriores en los que intervengan las citadas entidades financieras), sobre (i) si las variaciones de las medidas de control interno en materia de prevención del blanqueo de capitales y de la financiación del terrorismo que pudieran derivarse de la modificación estructural implican o no un incremento del riesgo de blanqueo de capitales o de financiación del terrorismo, y sobre (ii) si se adoptan las medidas necesarias para, en su caso, controlar ese potencial riesgo
(viii) Asimismo, hay que señalar que el Sepblac siempre emite sus informes a solicitud de la autoridad que instruye el expediente correspondiente (Banco de España/Banco Central Europeo, CNMV, Dirección General de Seguros y Fondos de Pensiones, Dirección General de Ordenación del Juego o Secretaría General del Tesoro y Financiación Internacional). Con carácter general, el Sepblac no tiene relación directa con los titulares de los datos tratados, sino que dicha relación la mantiene la autoridad que instruye el expediente en cuestión. Si bien en el caso de los expedientes de la CNMV se viene siguiendo la práctica de que el Sepblac, cuando realiza una solicitud de información y documentación adicional derivada del correspondiente expediente, se pone en contacto directamente con el interesado o su representante. Esto es, excepto en el caso de las solicitudes de información y documentación adicional derivadas de los expedientes de la CNMV, los datos personales objeto de tratamiento por parte del Sepblac, se recaban por la autoridad que instruye cada uno de los expedientes y dichas autoridades comunican dichos datos al Sepblac (en ocasiones, respondiendo a las solicitudes de información y documentación adicional que realiza el mismo)</t>
  </si>
  <si>
    <t xml:space="preserve">
(i) otras Unidades de Inteligencia Financiera extranjeras
(ii) sujetos obligados (receptores de solicitudes de información)
(iii) autoridades judiciales
(v) Ministerio Fiscal
(iv) Agencia Española de la Administración Tributaria 
(v)Fuerzas y Cuerpos de Seguridad del Estado
(vi) otros órganos administrativos.</t>
  </si>
  <si>
    <t>Los datos se conservarán durante el tiempo necesario para cumplir con la finalidad para la que se recabaron y para determinar las posibles responsabilidades que se pudieran derivar de dicha finalidad y del tratamiento de los datos</t>
  </si>
  <si>
    <t>Instrumento jurídicamente vinculante y exigible entre las autoridades u organismos públicos</t>
  </si>
  <si>
    <t>Prevenir e impedir el blanqueo de capitales y la financiación del terrorismo</t>
  </si>
  <si>
    <t>Cumplimiento de una misión realizada en interés público o el ejercicio de poderes públicos conferidos al Responsable del Tratamiento.</t>
  </si>
  <si>
    <t>Cumplimiento de obligación legal del Responsable del tratamiento.</t>
  </si>
  <si>
    <t>(i) Cumplimiento de obligación legal del Responsable del tratamiento.
(ii) Cumplimiento de una misión realizada en interés público o el ejercicio de poderes públicos conferidos al Responsable del Tratamiento.</t>
  </si>
  <si>
    <t>(i) Consentimiento
(ii) Cumplimiento de obligación legal del Responsable del Tratamiento
(iii)  Cumplimiento de una misión realizada en interés público o el ejercicio de poderes públicos conferidos al Responsable del Tratamiento</t>
  </si>
  <si>
    <t xml:space="preserve">Cumplimiento de obligación legal del Responsable del Tratamiento.
</t>
  </si>
  <si>
    <t xml:space="preserve">
(i) Cumplimiento de obligación legal del Responsable del Tratamiento.
(ii) Cumplimiento de una misión realizada en interés público o el ejercicio de poderes públicos conferidos al Responsable del Tratamiento.</t>
  </si>
  <si>
    <t xml:space="preserve">
(i) Cumplimiento de obligación legal del Responsable del Tratamiento.
(i) Cumplimiento de una misión realizada en interés público o el ejercicio de poderes públicos conferidos al Responsable del Tratamiento.</t>
  </si>
  <si>
    <t xml:space="preserve">
Cumplimiento de obligación legal del Responsable del Tratamiento.
</t>
  </si>
  <si>
    <t>Cumplimiento de obligación legal del Responsable del Tratamiento.</t>
  </si>
  <si>
    <t xml:space="preserve">
Cumplimiento de obligación legal del Responsable del Tratamiento</t>
  </si>
  <si>
    <t>(i) Cumplimiento de una misión realizada en interés público o el ejercicio de poderes públicos conferidos al Responsable del Tratamiento.</t>
  </si>
  <si>
    <t xml:space="preserve">
(i) Cumplimiento de obligación legal
(ii) Cumplimiento de una misión realizada en interés público o el ejercicio de poderes públicos conferidos al Responsable del Tratamiento.</t>
  </si>
  <si>
    <t xml:space="preserve">
(i) Cumplimiento de obligación legal.
(ii) Cumplimiento de una misión realizada en interés público o el ejercicio de poderes públicos conferidos al Responsable del Tratamiento.</t>
  </si>
  <si>
    <t xml:space="preserve">
(i) Cumplimiento de obligación legal.
(ii)  Cumplimiento de una misión realizada en interés público o el ejercicio de poderes públicos conferidos al Responsable del Tratamiento.</t>
  </si>
  <si>
    <t>(i) Obligación legal.
(ii) Cumplimiento de una misión realizada en interés público o en el ejercicio de poder públicos conferidos al Responsable del Tratamiento.</t>
  </si>
  <si>
    <t>Encargado del Tratramiento</t>
  </si>
  <si>
    <t>Responsable del Tratamiento</t>
  </si>
  <si>
    <t xml:space="preserve">
(i) Ejecución de la relación contractual.</t>
  </si>
  <si>
    <t>(i) Gestionar las acciones formativas de interés para los profesionales del SEPBLAC
(ii) Desarrollar relaciones institucionales a nivel internacional  con epresentantes de UIFs / otros organismos internacionales</t>
  </si>
  <si>
    <t xml:space="preserve"> Relaciones Institucionales </t>
  </si>
  <si>
    <t xml:space="preserve">(i) Propio interesado / representante legal
(ii) Otras fuentes: autoridades que instruyen los expedientes correspondientes (Banco de España/Banco Central Europeo, CNMV, Dirección General de Seguros y Fondos de Pensiones, Dirección General de Ordenación del Juego o Secretaría General del Tesoro y Financiación Internacional).
(iiI) Fuentes y bases de datos públicas (Internet); otros proveedores de información (Informa, Duns &amp; Bradstreet, Colegio de Registradores, Registro Mercantil Central).
</t>
  </si>
  <si>
    <t>Otras fuentes:
(i) Comunicaciones por indicios remitidos al SEPBLAC por los sujetos obligados (Formulario F19).
(ii) Solicitud de antecedentes que formulan diferentes unidades de la Guardia Civil al SEPBLAC (Formulario de solicitud de antecedentes que se adjunta al presente).
(iii)  Listas Externas como World Chek.
(iv)  CIRBE, Balanza de Pagos, Base INFORMA, Registros Mercantiles, AEAT, Sujetos obligados, FTF y antecedentes policiales 
(v) Bses de operaciones de la Guardia Civil ya sean de delincuencia o terrorismo creadas al amparo de la Ley y bajo la responsabilidad de la Dirección General de la Guardia Civil.
(vi) Policía Judicial y a través de la Guardia Civil se tiene acceso a las bases de: SIGO (antecedentes policiales de la Guardia Civil), Argos de Policía Nacional, Base de Señalamientos Nacionales (BDSN), Catrasto, antecedentes policíales de PN, Ertzaintza, Mossos y Policía Foral de Navarra, Dirección General de Tráfico, Embarcaciones, Eucaris (matrículas europeas), Intervención Central de Armas, Interpol, Navieras, Padrón, Parteviaje, Pasajeros, Scafis (Tarjetas de embarque aerolíneas), SIAM (lector matrículas Estrecho).
(vii) Policía Judicial y a través de las bases correspondientes se tiene acceso a: DNI, Interpol, Registro Mercantil, Registro Propiedad, Instituciones Penitenciarias, DGT Arena (histórico), Informa, Eucaris (matrículas europeas), SIRAJ (Justicia), Notariado y Consulta a Remesadoras.
(viii) Información contenida en fuentes abiertas.</t>
  </si>
  <si>
    <t>(i) Propio interesado / representante legal
(ii) Otras fuentes: FTF, fiscalía, OCP, CRAB, entidades con sus clientes, Guardia Civil, Agencia Tributaria, Policía, organismos supervisores nacionales e internacionales, etc.  En definitiva, información facilitada por SSOO, expertos externos, organismos supervisores sectoriales, otras UIFs y autoridades que luchan contra BC/ FT.</t>
  </si>
  <si>
    <t>(i) Designación, por parte de los  sujetos obligados, de representante ante el Servicio Ejecutivo de la Comisión.
(ii) Evaluación de los resultados detallados en el informe derivado del examen externo al que se encuentran sometidos los sujetos obligados</t>
  </si>
  <si>
    <t>Propuesta de nombramiento de representante ante el SEPBLAC. Formulario  y comunicación actuación como experto externo( F22 y F22-7)</t>
  </si>
  <si>
    <t>(i) G-Suite
(ii) Aplicaciones internas (TAIS)</t>
  </si>
  <si>
    <t>G-Suite</t>
  </si>
  <si>
    <t xml:space="preserve">(i) G-Suite
(ii) Webtop
(iii) TAIS
</t>
  </si>
  <si>
    <t xml:space="preserve">
(i) Organizaciones relacionadas con la acción formativa o con el evento de relaciones institucionales
(ii)   G- Suite (EEUU)</t>
  </si>
  <si>
    <t>(i) Instrumento jurídicamente vinculante y exigible entre las autoridades u organismos públicos
(ii( Cláusulas contractuales tipo</t>
  </si>
  <si>
    <t xml:space="preserve">(i) Fujitsu
(ii)  G- Suite </t>
  </si>
  <si>
    <t>(i) Soporte informático
(ii) Apliaciones de ofimática</t>
  </si>
  <si>
    <t>(i) Sí
(ii) Aceptación de T&amp;C</t>
  </si>
  <si>
    <t xml:space="preserve">
 G- Suite (EEUU)</t>
  </si>
  <si>
    <t xml:space="preserve"> Cláusulas contractuales tipo</t>
  </si>
  <si>
    <t xml:space="preserve">G- Suite </t>
  </si>
  <si>
    <t>Apliaciones de ofimática</t>
  </si>
  <si>
    <t>Aceptación de T&amp;C</t>
  </si>
  <si>
    <t>(i) G-Suite
(ii) Aplicaciones internas (TAIS, CAPUT)
(iii) Business Objects
(iv ) Webtop
(v) Analyst's Notebook
(vi) Árbol de carpetas gestionadas por Active Directory</t>
  </si>
  <si>
    <t>(i)  Consentimiento.</t>
  </si>
  <si>
    <t xml:space="preserve">(i) Propio interesado / representante legal
(ii) Fuentes públicas (Internet)
(iii) Banco de España
</t>
  </si>
  <si>
    <r>
      <t xml:space="preserve">(i) Datos identificativos (nombre, apellidos, NIF, etc.)
(ii) Datos de contacto (correo electrónico, dirección postal, teléfono, etc)
(iii) Datos profesionales y académicos (formación, cargo desempeñado, nº empleado, etc.)
(iv) Datos económicos y financieros (salario, cuentas, transacciones, información financiera, etc.)
(v) Datos de características personales (nacionalidad, fecha y lugar de nacimiento, etc.)
(vi) Datos tecnológicos (Dirección IP, </t>
    </r>
    <r>
      <rPr>
        <i/>
        <sz val="11"/>
        <color rgb="FF000000"/>
        <rFont val="BdE Neue Helvetica 45 Light"/>
        <family val="2"/>
      </rPr>
      <t>logs</t>
    </r>
    <r>
      <rPr>
        <sz val="11"/>
        <color rgb="FF000000"/>
        <rFont val="BdE Neue Helvetica 45 Light"/>
        <family val="2"/>
      </rPr>
      <t>, etc.)</t>
    </r>
  </si>
  <si>
    <r>
      <t xml:space="preserve">(i) Datos identificativos (nombre, apellidos, NIF, etc.)
(ii) Datos de contacto (correo electrónico, dirección postal, teléfono, etc)
(iii) Datos profesionales y académicos (formación, cargo desempeñado, nº empleado, etc.)
(iv) Datos económicos y financieros (salario, cuentas, transacciones, información financiera, etc.)
(v) Datos de características personales (nacionalidad, fecha y lugar de nacimiento, etc.)
(vi) Datos tecnológicos (Dirección IP, </t>
    </r>
    <r>
      <rPr>
        <i/>
        <sz val="11"/>
        <color rgb="FF000000"/>
        <rFont val="BdE Neue Helvetica 45 Light"/>
        <family val="2"/>
      </rPr>
      <t>logs</t>
    </r>
    <r>
      <rPr>
        <sz val="11"/>
        <color rgb="FF000000"/>
        <rFont val="BdE Neue Helvetica 45 Light"/>
        <family val="2"/>
      </rPr>
      <t>, etc.)
(vii) Datos de sujetos vulnerables (menores de 14 años, discapacitados, personas que acceden a servicios sociales y víctimas de violencia de género así como sus descendientes).
(viii) Otros: cualesquiera datos personales indicados en el acta de Intervención o  incluidos por el interesado en  sus alegaciones.</t>
    </r>
  </si>
  <si>
    <r>
      <t xml:space="preserve">(i) Datos identificativos (nombre, apellidos, NIF, etc.)
(ii) Datos de contacto (correo electrónico, dirección postal, teléfono, etc)
(iii) Datos profesionales y académicos (formación, cargo desempeñado, nº empleado, etc.)
(iv) Datos económicos y financieros (salario, cuentas, transacciones, información financiera, etc.)
(v) Datos de características personales (nacionalidad, fecha y lugar de nacimiento, etc.)
(vi) Datos tecnológicos (Dirección IP, </t>
    </r>
    <r>
      <rPr>
        <i/>
        <sz val="11"/>
        <color rgb="FF000000"/>
        <rFont val="BdE Neue Helvetica 45 Light"/>
        <family val="2"/>
      </rPr>
      <t>logs</t>
    </r>
    <r>
      <rPr>
        <sz val="11"/>
        <color rgb="FF000000"/>
        <rFont val="BdE Neue Helvetica 45 Light"/>
        <family val="2"/>
      </rPr>
      <t xml:space="preserve">, etc.)
(vii) Datos relativos a la comisión de infracciones penales
(viii) Datos de categoría especial (que revelen el origen étnico o racial, las opiniones políticas, las convicciones religiosas o filosóficas o la afiliación sindical, datos genéticos, datos biométricos, datos relativos a la salud o datos relativos a la vida sexual o a la orientación sexual de una persona física).
(ix) Datos de sujetos vulnerables (menores de 14 años, discapacitados, personas que acceden a servicios sociales y víctimas de violencia de género así como sus descendientes).
</t>
    </r>
  </si>
  <si>
    <r>
      <t xml:space="preserve">(i) Datos identificativos (nombre, apellidos, NIF, etc.)
(ii) Datos de contacto (correo electrónico, dirección postal, teléfono, etc)
(iii) Datos profesionales y académicos (formación, cargo desempeñado, nº empleado, etc.)
(iv) Datos económicos y financieros (salario, cuentas, transacciones, información financiera, etc.)
(v) Datos de características personales (nacionalidad, fecha y lugar de nacimiento, etc.)
(vi) Datos tecnológicos (Dirección IP, </t>
    </r>
    <r>
      <rPr>
        <i/>
        <sz val="11"/>
        <color rgb="FF000000"/>
        <rFont val="BdE Neue Helvetica 45 Light"/>
        <family val="2"/>
      </rPr>
      <t>logs</t>
    </r>
    <r>
      <rPr>
        <sz val="11"/>
        <color rgb="FF000000"/>
        <rFont val="BdE Neue Helvetica 45 Light"/>
        <family val="2"/>
      </rPr>
      <t>, etc.)
(vii) Datos relativos a la comisión de infracciones penales.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</si>
</sst>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9"/>
      <color indexed="81"/>
      <name val="Tahoma"/>
      <family val="2"/>
    </font>
    <font>
      <sz val="9"/>
      <color indexed="81"/>
      <name val="Tahoma"/>
      <family val="2"/>
    </font>
    <font>
      <b/>
      <sz val="11"/>
      <color rgb="FF000000"/>
      <name val="Calibri"/>
      <family val="2"/>
    </font>
    <font>
      <sz val="11"/>
      <color rgb="FF000000"/>
      <name val="Calibri"/>
      <family val="2"/>
    </font>
    <font>
      <sz val="11"/>
      <color theme="0"/>
      <name val="Calibri"/>
      <family val="2"/>
    </font>
    <font>
      <sz val="11"/>
      <color rgb="FF000000"/>
      <name val="Century Gothic"/>
      <family val="1"/>
    </font>
    <font>
      <b/>
      <sz val="11"/>
      <color theme="0"/>
      <name val="Century Gothic"/>
      <family val="2"/>
    </font>
    <font>
      <b/>
      <sz val="28"/>
      <color theme="0"/>
      <name val="Century Gothic"/>
      <family val="2"/>
    </font>
    <font>
      <sz val="11"/>
      <color theme="1"/>
      <name val="Century Gothic"/>
      <family val="2"/>
    </font>
    <font>
      <sz val="11"/>
      <name val="Century Gothic"/>
      <family val="2"/>
    </font>
    <font>
      <sz val="12"/>
      <name val="Century Gothic"/>
      <family val="2"/>
    </font>
    <font>
      <b/>
      <sz val="12"/>
      <color rgb="FF000000"/>
      <name val="BdE Neue Helvetica 45 Light"/>
      <family val="2"/>
    </font>
    <font>
      <sz val="12"/>
      <color rgb="FF000000"/>
      <name val="Century Gothic"/>
      <family val="1"/>
    </font>
    <font>
      <sz val="12"/>
      <color rgb="FF000000"/>
      <name val="Century Gothic"/>
      <family val="2"/>
    </font>
    <font>
      <b/>
      <sz val="12"/>
      <color theme="0"/>
      <name val="BdE Neue Helvetica 45 Light"/>
      <family val="2"/>
    </font>
    <font>
      <sz val="11"/>
      <color rgb="FF000000"/>
      <name val="BdE Neue Helvetica 45 Light"/>
      <family val="2"/>
    </font>
    <font>
      <sz val="11"/>
      <color rgb="FF454545"/>
      <name val="BdE Neue Helvetica 45 Light"/>
      <family val="2"/>
    </font>
    <font>
      <i/>
      <sz val="11"/>
      <color rgb="FF000000"/>
      <name val="BdE Neue Helvetica 45 Light"/>
      <family val="2"/>
    </font>
  </fonts>
  <fills count="10">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C00000"/>
        <bgColor indexed="64"/>
      </patternFill>
    </fill>
    <fill>
      <patternFill patternType="solid">
        <fgColor rgb="FFFFFFFF"/>
        <bgColor rgb="FF000000"/>
      </patternFill>
    </fill>
    <fill>
      <patternFill patternType="solid">
        <fgColor rgb="FF435364"/>
        <bgColor rgb="FF000000"/>
      </patternFill>
    </fill>
    <fill>
      <patternFill patternType="solid">
        <fgColor rgb="FFA4A9AF"/>
        <bgColor rgb="FF000000"/>
      </patternFill>
    </fill>
  </fills>
  <borders count="17">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s>
  <cellStyleXfs count="1">
    <xf numFmtId="0" fontId="0" fillId="0" borderId="0"/>
  </cellStyleXfs>
  <cellXfs count="36">
    <xf numFmtId="0" fontId="0" fillId="0" borderId="0" xfId="0"/>
    <xf numFmtId="0" fontId="3" fillId="2" borderId="1" xfId="0" applyFont="1" applyFill="1" applyBorder="1"/>
    <xf numFmtId="0" fontId="3" fillId="2" borderId="2" xfId="0" applyFont="1" applyFill="1" applyBorder="1"/>
    <xf numFmtId="0" fontId="0" fillId="3" borderId="3" xfId="0" applyFill="1" applyBorder="1" applyAlignment="1">
      <alignment horizontal="center" vertical="center"/>
    </xf>
    <xf numFmtId="0" fontId="4" fillId="4" borderId="3" xfId="0" applyFont="1" applyFill="1" applyBorder="1" applyAlignment="1">
      <alignment horizontal="center" vertical="center"/>
    </xf>
    <xf numFmtId="0" fontId="0" fillId="3" borderId="4" xfId="0" applyFill="1" applyBorder="1" applyAlignment="1">
      <alignment horizontal="center" vertical="center"/>
    </xf>
    <xf numFmtId="0" fontId="4" fillId="2" borderId="4" xfId="0" applyFont="1" applyFill="1" applyBorder="1" applyAlignment="1">
      <alignment horizontal="center" vertical="center"/>
    </xf>
    <xf numFmtId="0" fontId="5" fillId="5" borderId="4" xfId="0" applyFont="1" applyFill="1" applyBorder="1" applyAlignment="1">
      <alignment horizontal="center" vertical="center"/>
    </xf>
    <xf numFmtId="0" fontId="5" fillId="6" borderId="4" xfId="0" applyFont="1" applyFill="1" applyBorder="1" applyAlignment="1">
      <alignment horizontal="center" vertical="center"/>
    </xf>
    <xf numFmtId="0" fontId="7" fillId="8" borderId="6" xfId="0" applyFont="1" applyFill="1" applyBorder="1" applyAlignment="1" applyProtection="1">
      <alignment horizontal="center" vertical="center" wrapText="1"/>
      <protection locked="0"/>
    </xf>
    <xf numFmtId="0" fontId="9" fillId="0" borderId="4" xfId="0" applyFont="1" applyBorder="1" applyAlignment="1">
      <alignment horizontal="center" vertical="center" wrapText="1"/>
    </xf>
    <xf numFmtId="0" fontId="7" fillId="8" borderId="8" xfId="0" applyFont="1" applyFill="1" applyBorder="1" applyAlignment="1" applyProtection="1">
      <alignment horizontal="center" vertical="center" wrapText="1"/>
      <protection locked="0"/>
    </xf>
    <xf numFmtId="0" fontId="9" fillId="0" borderId="0" xfId="0" applyFont="1" applyFill="1" applyAlignment="1">
      <alignment horizontal="center" vertical="center" wrapText="1"/>
    </xf>
    <xf numFmtId="0" fontId="10"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0" xfId="0" applyFont="1" applyFill="1" applyBorder="1" applyAlignment="1" applyProtection="1">
      <alignment vertical="center"/>
    </xf>
    <xf numFmtId="0" fontId="0" fillId="0" borderId="0" xfId="0" applyProtection="1"/>
    <xf numFmtId="0" fontId="13"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5" fillId="8" borderId="6" xfId="0" applyFont="1" applyFill="1" applyBorder="1" applyAlignment="1" applyProtection="1">
      <alignment horizontal="center" vertical="center" wrapText="1"/>
    </xf>
    <xf numFmtId="0" fontId="15" fillId="8" borderId="5" xfId="0" applyFont="1" applyFill="1" applyBorder="1" applyAlignment="1" applyProtection="1">
      <alignment horizontal="center" vertical="center" wrapText="1"/>
    </xf>
    <xf numFmtId="0" fontId="16" fillId="7" borderId="4" xfId="0" applyFont="1" applyFill="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0" fillId="0" borderId="0" xfId="0" applyFont="1" applyAlignment="1" applyProtection="1">
      <alignment wrapText="1"/>
    </xf>
    <xf numFmtId="0" fontId="8" fillId="8" borderId="16" xfId="0" applyFont="1" applyFill="1" applyBorder="1" applyAlignment="1" applyProtection="1">
      <alignment horizontal="center" vertical="center" wrapText="1"/>
    </xf>
    <xf numFmtId="0" fontId="8" fillId="8" borderId="0" xfId="0" applyFont="1" applyFill="1" applyBorder="1" applyAlignment="1" applyProtection="1">
      <alignment horizontal="center" vertical="center" wrapText="1"/>
    </xf>
    <xf numFmtId="0" fontId="8" fillId="8" borderId="15" xfId="0" applyFont="1" applyFill="1" applyBorder="1" applyAlignment="1" applyProtection="1">
      <alignment horizontal="center" vertical="center" wrapText="1"/>
    </xf>
    <xf numFmtId="0" fontId="8" fillId="8" borderId="13" xfId="0" applyFont="1" applyFill="1" applyBorder="1" applyAlignment="1" applyProtection="1">
      <alignment horizontal="center" vertical="center" wrapText="1"/>
    </xf>
    <xf numFmtId="0" fontId="12" fillId="9" borderId="5" xfId="0" applyFont="1" applyFill="1" applyBorder="1" applyAlignment="1" applyProtection="1">
      <alignment horizontal="center" vertical="center" wrapText="1"/>
    </xf>
    <xf numFmtId="0" fontId="12" fillId="9" borderId="7" xfId="0" applyFont="1" applyFill="1" applyBorder="1" applyAlignment="1" applyProtection="1">
      <alignment horizontal="center" vertical="center" wrapText="1"/>
    </xf>
    <xf numFmtId="0" fontId="12" fillId="9" borderId="11" xfId="0" applyFont="1" applyFill="1" applyBorder="1" applyAlignment="1" applyProtection="1">
      <alignment horizontal="center" vertical="center" wrapText="1"/>
    </xf>
    <xf numFmtId="0" fontId="12" fillId="9" borderId="12" xfId="0" applyFont="1" applyFill="1" applyBorder="1" applyAlignment="1" applyProtection="1">
      <alignment horizontal="center" vertical="center" wrapText="1"/>
    </xf>
    <xf numFmtId="0" fontId="12" fillId="9" borderId="10" xfId="0" applyFont="1" applyFill="1" applyBorder="1" applyAlignment="1" applyProtection="1">
      <alignment horizontal="center" vertical="center" wrapText="1"/>
    </xf>
    <xf numFmtId="0" fontId="12" fillId="9" borderId="9"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435364"/>
      <color rgb="FFE63E30"/>
      <color rgb="FFA4A9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ECIJA" id="{9B066D48-0B6E-46D9-9477-0863C3C07316}" userId="ECIJ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1" dT="2021-07-18T14:53:24.99" personId="{9B066D48-0B6E-46D9-9477-0863C3C07316}" id="{61277D35-861B-4D16-A6D4-835E2E113C6B}">
    <text>Próximamente se sumarán a las declaraciones las entidades de pago y las entidades de dinero electrónico, previsiblemente.</text>
  </threadedComment>
  <threadedComment ref="R11" dT="2021-07-18T14:50:24.46" personId="{9B066D48-0B6E-46D9-9477-0863C3C07316}" id="{CE01F05D-2A77-4211-9424-926E475CBC5D}">
    <text>Próximamente está previsto que se sumen:
(i) Resto de órganos Jurisdiccionales
(ii) Oficina de Recuperación y Gestión de Activos
(iii) Secretaría de la Comisión de Vigilancia de Actividades de Financiación del Terrorismo
(iv) Centro Nacional de Inteligencia</text>
  </threadedComment>
  <threadedComment ref="P12" dT="2021-07-18T14:59:13.14" personId="{9B066D48-0B6E-46D9-9477-0863C3C07316}" id="{2CE94A0F-0EA1-40C1-B6FF-C713AAF20139}">
    <text>En mayo de 2021 se cumplirán 5 años de las primeras consultas al FTF, pero no existe ninguna previsión de borrar estos datos.</text>
  </threadedComment>
  <threadedComment ref="K14" dT="2021-07-18T15:47:16.15" personId="{9B066D48-0B6E-46D9-9477-0863C3C07316}" id="{2EBE2709-7533-49A1-8FF2-02033B7FD86A}">
    <text>Sujetos obligados.</text>
  </threadedComment>
  <threadedComment ref="P14" dT="2021-07-18T15:48:20.71" personId="{9B066D48-0B6E-46D9-9477-0863C3C07316}" id="{8F514892-7FDC-4F53-816F-A537350E20AD}">
    <text>10 años.</text>
  </threadedComment>
  <threadedComment ref="K15" dT="2021-07-18T15:47:18.47" personId="{9B066D48-0B6E-46D9-9477-0863C3C07316}" id="{70795D12-B1D3-48BF-9521-0F9148A54E51}">
    <text>Sujetos obligados.</text>
  </threadedComment>
  <threadedComment ref="P15" dT="2021-07-18T15:48:23.19" personId="{9B066D48-0B6E-46D9-9477-0863C3C07316}" id="{04299921-DE1F-47BC-B33C-3369CD78BE1A}">
    <text>10 años.</text>
  </threadedComment>
  <threadedComment ref="K16" dT="2021-07-18T15:47:21.03" personId="{9B066D48-0B6E-46D9-9477-0863C3C07316}" id="{BE5D90B0-A99E-482A-9E97-1C568C29E76F}">
    <text>Sujetos obligados.</text>
  </threadedComment>
  <threadedComment ref="P16" dT="2021-07-18T15:48:31.71" personId="{9B066D48-0B6E-46D9-9477-0863C3C07316}" id="{DFFE86EA-8452-4DBD-8576-3062B563F883}">
    <text>10 años.</text>
  </threadedComment>
  <threadedComment ref="I17" dT="2021-07-18T15:48:07.70" personId="{9B066D48-0B6E-46D9-9477-0863C3C07316}" id="{33142870-B8C9-425A-9E21-2241307284D1}">
    <text>(i) Consentimiento.
(ii) Cumplimiento de obligación legal del Responsable).</text>
  </threadedComment>
  <threadedComment ref="K17" dT="2021-07-18T15:46:48.85" personId="{9B066D48-0B6E-46D9-9477-0863C3C07316}" id="{94F79AD1-47FC-46FA-BF12-B4DC22ECC726}">
    <text>Sujetos obligados.</text>
  </threadedComment>
  <threadedComment ref="P17" dT="2021-07-18T15:48:31.71" personId="{9B066D48-0B6E-46D9-9477-0863C3C07316}" id="{288FD490-BEFF-421E-BB05-35378030ABB7}">
    <text>10 años.</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AA16"/>
  <sheetViews>
    <sheetView showGridLines="0" tabSelected="1" zoomScale="60" zoomScaleNormal="60" workbookViewId="0">
      <pane xSplit="1" ySplit="4" topLeftCell="B5" activePane="bottomRight" state="frozen"/>
      <selection pane="topRight" activeCell="B1" sqref="B1"/>
      <selection pane="bottomLeft" activeCell="A5" sqref="A5"/>
      <selection pane="bottomRight" sqref="A1:AA2"/>
    </sheetView>
  </sheetViews>
  <sheetFormatPr baseColWidth="10" defaultColWidth="11.42578125" defaultRowHeight="15" x14ac:dyDescent="0.25"/>
  <cols>
    <col min="1" max="1" width="35.42578125" style="16" customWidth="1"/>
    <col min="2" max="2" width="15" style="16" customWidth="1"/>
    <col min="3" max="3" width="16.42578125" style="16" customWidth="1"/>
    <col min="4" max="4" width="19.140625" style="16" customWidth="1"/>
    <col min="5" max="10" width="80" style="16" customWidth="1"/>
    <col min="11" max="27" width="36.7109375" style="16" customWidth="1"/>
    <col min="28" max="16384" width="11.42578125" style="16"/>
  </cols>
  <sheetData>
    <row r="1" spans="1:27" s="15" customFormat="1" ht="48.75" customHeight="1" x14ac:dyDescent="0.2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row>
    <row r="2" spans="1:27" s="15" customFormat="1" ht="46.5" customHeight="1" thickBot="1" x14ac:dyDescent="0.3">
      <c r="A2" s="28"/>
      <c r="B2" s="29"/>
      <c r="C2" s="29"/>
      <c r="D2" s="29"/>
      <c r="E2" s="29"/>
      <c r="F2" s="29"/>
      <c r="G2" s="29"/>
      <c r="H2" s="29"/>
      <c r="I2" s="29"/>
      <c r="J2" s="29"/>
      <c r="K2" s="29"/>
      <c r="L2" s="29"/>
      <c r="M2" s="29"/>
      <c r="N2" s="29"/>
      <c r="O2" s="29"/>
      <c r="P2" s="29"/>
      <c r="Q2" s="29"/>
      <c r="R2" s="29"/>
      <c r="S2" s="29"/>
      <c r="T2" s="29"/>
      <c r="U2" s="29"/>
      <c r="V2" s="29"/>
      <c r="W2" s="29"/>
      <c r="X2" s="29"/>
      <c r="Y2" s="29"/>
      <c r="Z2" s="29"/>
      <c r="AA2" s="29"/>
    </row>
    <row r="3" spans="1:27" s="18" customFormat="1" ht="51" customHeight="1" thickBot="1" x14ac:dyDescent="0.3">
      <c r="A3" s="31" t="s">
        <v>1</v>
      </c>
      <c r="B3" s="32"/>
      <c r="C3" s="32"/>
      <c r="D3" s="32"/>
      <c r="E3" s="32"/>
      <c r="F3" s="32"/>
      <c r="G3" s="32"/>
      <c r="H3" s="32"/>
      <c r="I3" s="32"/>
      <c r="J3" s="32"/>
      <c r="K3" s="32"/>
      <c r="L3" s="32"/>
      <c r="M3" s="32"/>
      <c r="N3" s="32"/>
      <c r="O3" s="32"/>
      <c r="P3" s="32"/>
      <c r="Q3" s="35"/>
      <c r="R3" s="31" t="s">
        <v>3</v>
      </c>
      <c r="S3" s="33"/>
      <c r="T3" s="30" t="s">
        <v>4</v>
      </c>
      <c r="U3" s="30"/>
      <c r="V3" s="31" t="s">
        <v>2</v>
      </c>
      <c r="W3" s="32"/>
      <c r="X3" s="33"/>
      <c r="Y3" s="34" t="s">
        <v>31</v>
      </c>
      <c r="Z3" s="32"/>
      <c r="AA3" s="32"/>
    </row>
    <row r="4" spans="1:27" s="17" customFormat="1" ht="121.5" customHeight="1" thickBot="1" x14ac:dyDescent="0.3">
      <c r="A4" s="19" t="s">
        <v>5</v>
      </c>
      <c r="B4" s="19" t="s">
        <v>42</v>
      </c>
      <c r="C4" s="19" t="s">
        <v>32</v>
      </c>
      <c r="D4" s="19" t="s">
        <v>41</v>
      </c>
      <c r="E4" s="19" t="s">
        <v>6</v>
      </c>
      <c r="F4" s="19" t="s">
        <v>33</v>
      </c>
      <c r="G4" s="19" t="s">
        <v>7</v>
      </c>
      <c r="H4" s="19" t="s">
        <v>34</v>
      </c>
      <c r="I4" s="19" t="s">
        <v>8</v>
      </c>
      <c r="J4" s="19" t="s">
        <v>9</v>
      </c>
      <c r="K4" s="19" t="s">
        <v>10</v>
      </c>
      <c r="L4" s="19" t="s">
        <v>85</v>
      </c>
      <c r="M4" s="19" t="s">
        <v>11</v>
      </c>
      <c r="N4" s="19" t="s">
        <v>12</v>
      </c>
      <c r="O4" s="20" t="s">
        <v>20</v>
      </c>
      <c r="P4" s="19" t="s">
        <v>35</v>
      </c>
      <c r="Q4" s="19" t="s">
        <v>14</v>
      </c>
      <c r="R4" s="19" t="s">
        <v>36</v>
      </c>
      <c r="S4" s="19" t="s">
        <v>15</v>
      </c>
      <c r="T4" s="19" t="s">
        <v>16</v>
      </c>
      <c r="U4" s="19" t="s">
        <v>17</v>
      </c>
      <c r="V4" s="19" t="s">
        <v>18</v>
      </c>
      <c r="W4" s="19" t="s">
        <v>19</v>
      </c>
      <c r="X4" s="19" t="s">
        <v>13</v>
      </c>
      <c r="Y4" s="19" t="s">
        <v>37</v>
      </c>
      <c r="Z4" s="19" t="s">
        <v>38</v>
      </c>
      <c r="AA4" s="19" t="s">
        <v>39</v>
      </c>
    </row>
    <row r="5" spans="1:27" s="24" customFormat="1" ht="127.5" customHeight="1" x14ac:dyDescent="0.25">
      <c r="A5" s="21" t="s">
        <v>186</v>
      </c>
      <c r="B5" s="21" t="s">
        <v>87</v>
      </c>
      <c r="C5" s="21" t="s">
        <v>183</v>
      </c>
      <c r="D5" s="21" t="s">
        <v>30</v>
      </c>
      <c r="E5" s="21" t="s">
        <v>88</v>
      </c>
      <c r="F5" s="21" t="s">
        <v>207</v>
      </c>
      <c r="G5" s="21" t="s">
        <v>185</v>
      </c>
      <c r="H5" s="21" t="s">
        <v>206</v>
      </c>
      <c r="I5" s="21" t="s">
        <v>120</v>
      </c>
      <c r="J5" s="21" t="s">
        <v>89</v>
      </c>
      <c r="K5" s="21" t="s">
        <v>97</v>
      </c>
      <c r="L5" s="21" t="s">
        <v>69</v>
      </c>
      <c r="M5" s="21" t="s">
        <v>91</v>
      </c>
      <c r="N5" s="21" t="s">
        <v>92</v>
      </c>
      <c r="O5" s="22" t="s">
        <v>164</v>
      </c>
      <c r="P5" s="21" t="s">
        <v>152</v>
      </c>
      <c r="Q5" s="21" t="s">
        <v>100</v>
      </c>
      <c r="R5" s="21" t="s">
        <v>184</v>
      </c>
      <c r="S5" s="21" t="s">
        <v>195</v>
      </c>
      <c r="T5" s="21" t="s">
        <v>196</v>
      </c>
      <c r="U5" s="21" t="s">
        <v>197</v>
      </c>
      <c r="V5" s="21" t="s">
        <v>198</v>
      </c>
      <c r="W5" s="21" t="s">
        <v>199</v>
      </c>
      <c r="X5" s="21" t="s">
        <v>192</v>
      </c>
      <c r="Y5" s="21" t="s">
        <v>69</v>
      </c>
      <c r="Z5" s="21" t="s">
        <v>69</v>
      </c>
      <c r="AA5" s="21" t="s">
        <v>69</v>
      </c>
    </row>
    <row r="6" spans="1:27" s="24" customFormat="1" ht="237" customHeight="1" x14ac:dyDescent="0.25">
      <c r="A6" s="21" t="s">
        <v>94</v>
      </c>
      <c r="B6" s="21" t="s">
        <v>87</v>
      </c>
      <c r="C6" s="21" t="s">
        <v>183</v>
      </c>
      <c r="D6" s="21" t="s">
        <v>30</v>
      </c>
      <c r="E6" s="21" t="s">
        <v>95</v>
      </c>
      <c r="F6" s="21" t="s">
        <v>119</v>
      </c>
      <c r="G6" s="21" t="s">
        <v>153</v>
      </c>
      <c r="H6" s="21" t="s">
        <v>169</v>
      </c>
      <c r="I6" s="21" t="s">
        <v>208</v>
      </c>
      <c r="J6" s="21" t="s">
        <v>96</v>
      </c>
      <c r="K6" s="21" t="s">
        <v>150</v>
      </c>
      <c r="L6" s="21" t="s">
        <v>69</v>
      </c>
      <c r="M6" s="21" t="s">
        <v>98</v>
      </c>
      <c r="N6" s="21" t="s">
        <v>99</v>
      </c>
      <c r="O6" s="22" t="s">
        <v>164</v>
      </c>
      <c r="P6" s="21" t="s">
        <v>152</v>
      </c>
      <c r="Q6" s="21" t="s">
        <v>154</v>
      </c>
      <c r="R6" s="21" t="s">
        <v>181</v>
      </c>
      <c r="S6" s="21" t="s">
        <v>200</v>
      </c>
      <c r="T6" s="21" t="s">
        <v>201</v>
      </c>
      <c r="U6" s="21" t="s">
        <v>202</v>
      </c>
      <c r="V6" s="21" t="s">
        <v>203</v>
      </c>
      <c r="W6" s="21" t="s">
        <v>204</v>
      </c>
      <c r="X6" s="21" t="s">
        <v>193</v>
      </c>
      <c r="Y6" s="21" t="s">
        <v>90</v>
      </c>
      <c r="Z6" s="21" t="s">
        <v>69</v>
      </c>
      <c r="AA6" s="21" t="s">
        <v>90</v>
      </c>
    </row>
    <row r="7" spans="1:27" s="24" customFormat="1" ht="381.75" customHeight="1" x14ac:dyDescent="0.25">
      <c r="A7" s="21" t="s">
        <v>101</v>
      </c>
      <c r="B7" s="21" t="s">
        <v>87</v>
      </c>
      <c r="C7" s="21" t="s">
        <v>183</v>
      </c>
      <c r="D7" s="21" t="s">
        <v>30</v>
      </c>
      <c r="E7" s="21" t="s">
        <v>102</v>
      </c>
      <c r="F7" s="21" t="s">
        <v>155</v>
      </c>
      <c r="G7" s="21" t="s">
        <v>103</v>
      </c>
      <c r="H7" s="21" t="s">
        <v>168</v>
      </c>
      <c r="I7" s="21" t="s">
        <v>209</v>
      </c>
      <c r="J7" s="21" t="s">
        <v>161</v>
      </c>
      <c r="K7" s="21" t="s">
        <v>150</v>
      </c>
      <c r="L7" s="21" t="s">
        <v>69</v>
      </c>
      <c r="M7" s="21" t="s">
        <v>98</v>
      </c>
      <c r="N7" s="21" t="s">
        <v>99</v>
      </c>
      <c r="O7" s="22" t="s">
        <v>164</v>
      </c>
      <c r="P7" s="21" t="s">
        <v>152</v>
      </c>
      <c r="Q7" s="23" t="s">
        <v>30</v>
      </c>
      <c r="R7" s="23" t="s">
        <v>30</v>
      </c>
      <c r="S7" s="21" t="s">
        <v>200</v>
      </c>
      <c r="T7" s="21" t="s">
        <v>201</v>
      </c>
      <c r="U7" s="21" t="s">
        <v>197</v>
      </c>
      <c r="V7" s="21" t="s">
        <v>198</v>
      </c>
      <c r="W7" s="21" t="s">
        <v>199</v>
      </c>
      <c r="X7" s="21" t="s">
        <v>192</v>
      </c>
      <c r="Y7" s="21" t="s">
        <v>90</v>
      </c>
      <c r="Z7" s="21" t="s">
        <v>69</v>
      </c>
      <c r="AA7" s="21" t="s">
        <v>69</v>
      </c>
    </row>
    <row r="8" spans="1:27" s="24" customFormat="1" ht="409.6" customHeight="1" x14ac:dyDescent="0.25">
      <c r="A8" s="21" t="s">
        <v>104</v>
      </c>
      <c r="B8" s="21" t="s">
        <v>87</v>
      </c>
      <c r="C8" s="21" t="s">
        <v>183</v>
      </c>
      <c r="D8" s="21" t="s">
        <v>30</v>
      </c>
      <c r="E8" s="21" t="s">
        <v>105</v>
      </c>
      <c r="F8" s="21" t="s">
        <v>139</v>
      </c>
      <c r="G8" s="21" t="s">
        <v>106</v>
      </c>
      <c r="H8" s="21" t="s">
        <v>167</v>
      </c>
      <c r="I8" s="21" t="s">
        <v>210</v>
      </c>
      <c r="J8" s="21" t="s">
        <v>156</v>
      </c>
      <c r="K8" s="21" t="s">
        <v>150</v>
      </c>
      <c r="L8" s="21" t="s">
        <v>69</v>
      </c>
      <c r="M8" s="21" t="s">
        <v>91</v>
      </c>
      <c r="N8" s="21" t="s">
        <v>99</v>
      </c>
      <c r="O8" s="22" t="s">
        <v>164</v>
      </c>
      <c r="P8" s="21" t="s">
        <v>152</v>
      </c>
      <c r="Q8" s="21" t="s">
        <v>163</v>
      </c>
      <c r="R8" s="23" t="s">
        <v>177</v>
      </c>
      <c r="S8" s="21" t="s">
        <v>200</v>
      </c>
      <c r="T8" s="21" t="s">
        <v>201</v>
      </c>
      <c r="U8" s="21" t="s">
        <v>197</v>
      </c>
      <c r="V8" s="21" t="s">
        <v>198</v>
      </c>
      <c r="W8" s="21" t="s">
        <v>199</v>
      </c>
      <c r="X8" s="21" t="s">
        <v>205</v>
      </c>
      <c r="Y8" s="21" t="s">
        <v>90</v>
      </c>
      <c r="Z8" s="21" t="s">
        <v>69</v>
      </c>
      <c r="AA8" s="21" t="s">
        <v>90</v>
      </c>
    </row>
    <row r="9" spans="1:27" s="24" customFormat="1" ht="408.95" customHeight="1" x14ac:dyDescent="0.25">
      <c r="A9" s="21" t="s">
        <v>108</v>
      </c>
      <c r="B9" s="21" t="s">
        <v>87</v>
      </c>
      <c r="C9" s="21" t="s">
        <v>183</v>
      </c>
      <c r="D9" s="21" t="s">
        <v>30</v>
      </c>
      <c r="E9" s="21" t="s">
        <v>109</v>
      </c>
      <c r="F9" s="21" t="s">
        <v>189</v>
      </c>
      <c r="G9" s="21" t="s">
        <v>157</v>
      </c>
      <c r="H9" s="21" t="s">
        <v>170</v>
      </c>
      <c r="I9" s="21" t="s">
        <v>210</v>
      </c>
      <c r="J9" s="21" t="s">
        <v>110</v>
      </c>
      <c r="K9" s="21" t="s">
        <v>97</v>
      </c>
      <c r="L9" s="21" t="s">
        <v>69</v>
      </c>
      <c r="M9" s="21" t="s">
        <v>91</v>
      </c>
      <c r="N9" s="21" t="s">
        <v>99</v>
      </c>
      <c r="O9" s="22" t="s">
        <v>164</v>
      </c>
      <c r="P9" s="21" t="s">
        <v>152</v>
      </c>
      <c r="Q9" s="21" t="s">
        <v>158</v>
      </c>
      <c r="R9" s="21" t="s">
        <v>178</v>
      </c>
      <c r="S9" s="21" t="s">
        <v>111</v>
      </c>
      <c r="T9" s="21" t="s">
        <v>165</v>
      </c>
      <c r="U9" s="21" t="s">
        <v>107</v>
      </c>
      <c r="V9" s="21" t="s">
        <v>93</v>
      </c>
      <c r="W9" s="21" t="s">
        <v>90</v>
      </c>
      <c r="X9" s="21" t="s">
        <v>112</v>
      </c>
      <c r="Y9" s="21" t="s">
        <v>69</v>
      </c>
      <c r="Z9" s="21" t="s">
        <v>69</v>
      </c>
      <c r="AA9" s="21" t="s">
        <v>90</v>
      </c>
    </row>
    <row r="10" spans="1:27" s="24" customFormat="1" ht="409.6" customHeight="1" x14ac:dyDescent="0.25">
      <c r="A10" s="21" t="s">
        <v>113</v>
      </c>
      <c r="B10" s="21" t="s">
        <v>87</v>
      </c>
      <c r="C10" s="21" t="s">
        <v>183</v>
      </c>
      <c r="D10" s="21" t="s">
        <v>30</v>
      </c>
      <c r="E10" s="21" t="s">
        <v>114</v>
      </c>
      <c r="F10" s="21" t="s">
        <v>187</v>
      </c>
      <c r="G10" s="21" t="s">
        <v>162</v>
      </c>
      <c r="H10" s="21" t="s">
        <v>171</v>
      </c>
      <c r="I10" s="21" t="s">
        <v>121</v>
      </c>
      <c r="J10" s="21" t="s">
        <v>115</v>
      </c>
      <c r="K10" s="21" t="s">
        <v>150</v>
      </c>
      <c r="L10" s="21" t="s">
        <v>69</v>
      </c>
      <c r="M10" s="21" t="s">
        <v>91</v>
      </c>
      <c r="N10" s="21" t="s">
        <v>99</v>
      </c>
      <c r="O10" s="22" t="s">
        <v>164</v>
      </c>
      <c r="P10" s="21" t="s">
        <v>152</v>
      </c>
      <c r="Q10" s="21" t="s">
        <v>30</v>
      </c>
      <c r="R10" s="21" t="s">
        <v>30</v>
      </c>
      <c r="S10" s="21" t="s">
        <v>200</v>
      </c>
      <c r="T10" s="21" t="s">
        <v>201</v>
      </c>
      <c r="U10" s="21" t="s">
        <v>202</v>
      </c>
      <c r="V10" s="21" t="s">
        <v>203</v>
      </c>
      <c r="W10" s="21" t="s">
        <v>204</v>
      </c>
      <c r="X10" s="21" t="s">
        <v>194</v>
      </c>
      <c r="Y10" s="21" t="s">
        <v>90</v>
      </c>
      <c r="Z10" s="21" t="s">
        <v>69</v>
      </c>
      <c r="AA10" s="21" t="s">
        <v>126</v>
      </c>
    </row>
    <row r="11" spans="1:27" s="25" customFormat="1" ht="185.25" x14ac:dyDescent="0.25">
      <c r="A11" s="23" t="s">
        <v>116</v>
      </c>
      <c r="B11" s="21" t="s">
        <v>117</v>
      </c>
      <c r="C11" s="21" t="s">
        <v>182</v>
      </c>
      <c r="D11" s="21" t="s">
        <v>87</v>
      </c>
      <c r="E11" s="21" t="s">
        <v>118</v>
      </c>
      <c r="F11" s="21" t="s">
        <v>127</v>
      </c>
      <c r="G11" s="21" t="s">
        <v>166</v>
      </c>
      <c r="H11" s="21" t="s">
        <v>172</v>
      </c>
      <c r="I11" s="21" t="s">
        <v>122</v>
      </c>
      <c r="J11" s="21" t="s">
        <v>159</v>
      </c>
      <c r="K11" s="21" t="s">
        <v>97</v>
      </c>
      <c r="L11" s="21" t="s">
        <v>69</v>
      </c>
      <c r="M11" s="21" t="s">
        <v>98</v>
      </c>
      <c r="N11" s="21" t="s">
        <v>99</v>
      </c>
      <c r="O11" s="22" t="s">
        <v>164</v>
      </c>
      <c r="P11" s="21" t="s">
        <v>152</v>
      </c>
      <c r="Q11" s="21" t="s">
        <v>123</v>
      </c>
      <c r="R11" s="21" t="s">
        <v>124</v>
      </c>
      <c r="S11" s="23" t="s">
        <v>30</v>
      </c>
      <c r="T11" s="21" t="s">
        <v>30</v>
      </c>
      <c r="U11" s="21" t="s">
        <v>107</v>
      </c>
      <c r="V11" s="21" t="s">
        <v>93</v>
      </c>
      <c r="W11" s="21" t="s">
        <v>90</v>
      </c>
      <c r="X11" s="21" t="s">
        <v>125</v>
      </c>
      <c r="Y11" s="21" t="s">
        <v>69</v>
      </c>
      <c r="Z11" s="21" t="s">
        <v>69</v>
      </c>
      <c r="AA11" s="21" t="s">
        <v>90</v>
      </c>
    </row>
    <row r="12" spans="1:27" s="25" customFormat="1" ht="142.5" x14ac:dyDescent="0.25">
      <c r="A12" s="23" t="s">
        <v>128</v>
      </c>
      <c r="B12" s="21" t="s">
        <v>117</v>
      </c>
      <c r="C12" s="21" t="s">
        <v>182</v>
      </c>
      <c r="D12" s="21" t="s">
        <v>30</v>
      </c>
      <c r="E12" s="21" t="s">
        <v>118</v>
      </c>
      <c r="F12" s="21" t="s">
        <v>131</v>
      </c>
      <c r="G12" s="21" t="s">
        <v>129</v>
      </c>
      <c r="H12" s="21" t="s">
        <v>173</v>
      </c>
      <c r="I12" s="21" t="s">
        <v>130</v>
      </c>
      <c r="J12" s="21" t="s">
        <v>110</v>
      </c>
      <c r="K12" s="21" t="s">
        <v>97</v>
      </c>
      <c r="L12" s="21" t="s">
        <v>69</v>
      </c>
      <c r="M12" s="21" t="s">
        <v>98</v>
      </c>
      <c r="N12" s="21" t="s">
        <v>92</v>
      </c>
      <c r="O12" s="22" t="s">
        <v>164</v>
      </c>
      <c r="P12" s="21" t="s">
        <v>152</v>
      </c>
      <c r="Q12" s="21" t="s">
        <v>132</v>
      </c>
      <c r="R12" s="21" t="s">
        <v>180</v>
      </c>
      <c r="S12" s="23" t="s">
        <v>30</v>
      </c>
      <c r="T12" s="23" t="s">
        <v>30</v>
      </c>
      <c r="U12" s="21" t="s">
        <v>107</v>
      </c>
      <c r="V12" s="21" t="s">
        <v>93</v>
      </c>
      <c r="W12" s="21" t="s">
        <v>90</v>
      </c>
      <c r="X12" s="21" t="s">
        <v>133</v>
      </c>
      <c r="Y12" s="21" t="s">
        <v>69</v>
      </c>
      <c r="Z12" s="21" t="s">
        <v>69</v>
      </c>
      <c r="AA12" s="21" t="s">
        <v>90</v>
      </c>
    </row>
    <row r="13" spans="1:27" s="25" customFormat="1" ht="341.45" customHeight="1" x14ac:dyDescent="0.25">
      <c r="A13" s="21" t="s">
        <v>135</v>
      </c>
      <c r="B13" s="21" t="s">
        <v>87</v>
      </c>
      <c r="C13" s="21" t="s">
        <v>183</v>
      </c>
      <c r="D13" s="21" t="s">
        <v>30</v>
      </c>
      <c r="E13" s="21" t="s">
        <v>134</v>
      </c>
      <c r="F13" s="21" t="s">
        <v>188</v>
      </c>
      <c r="G13" s="21" t="s">
        <v>151</v>
      </c>
      <c r="H13" s="21" t="s">
        <v>167</v>
      </c>
      <c r="I13" s="21" t="s">
        <v>211</v>
      </c>
      <c r="J13" s="21" t="s">
        <v>160</v>
      </c>
      <c r="K13" s="21" t="s">
        <v>150</v>
      </c>
      <c r="L13" s="21" t="s">
        <v>69</v>
      </c>
      <c r="M13" s="21" t="s">
        <v>91</v>
      </c>
      <c r="N13" s="21" t="s">
        <v>99</v>
      </c>
      <c r="O13" s="22" t="s">
        <v>164</v>
      </c>
      <c r="P13" s="21" t="s">
        <v>152</v>
      </c>
      <c r="Q13" s="21" t="s">
        <v>136</v>
      </c>
      <c r="R13" s="21" t="s">
        <v>179</v>
      </c>
      <c r="S13" s="23" t="s">
        <v>137</v>
      </c>
      <c r="T13" s="21" t="s">
        <v>165</v>
      </c>
      <c r="U13" s="23" t="s">
        <v>30</v>
      </c>
      <c r="V13" s="23" t="s">
        <v>30</v>
      </c>
      <c r="W13" s="23" t="s">
        <v>30</v>
      </c>
      <c r="X13" s="21" t="s">
        <v>138</v>
      </c>
      <c r="Y13" s="21" t="s">
        <v>90</v>
      </c>
      <c r="Z13" s="21" t="s">
        <v>69</v>
      </c>
      <c r="AA13" s="21" t="s">
        <v>90</v>
      </c>
    </row>
    <row r="14" spans="1:27" s="25" customFormat="1" ht="99.75" x14ac:dyDescent="0.25">
      <c r="A14" s="21" t="s">
        <v>143</v>
      </c>
      <c r="B14" s="21" t="s">
        <v>87</v>
      </c>
      <c r="C14" s="21" t="s">
        <v>183</v>
      </c>
      <c r="D14" s="21" t="s">
        <v>30</v>
      </c>
      <c r="E14" s="21" t="s">
        <v>140</v>
      </c>
      <c r="F14" s="21" t="s">
        <v>131</v>
      </c>
      <c r="G14" s="21" t="s">
        <v>141</v>
      </c>
      <c r="H14" s="21" t="s">
        <v>174</v>
      </c>
      <c r="I14" s="21" t="s">
        <v>142</v>
      </c>
      <c r="J14" s="21" t="s">
        <v>160</v>
      </c>
      <c r="K14" s="21" t="s">
        <v>150</v>
      </c>
      <c r="L14" s="21" t="s">
        <v>69</v>
      </c>
      <c r="M14" s="21" t="s">
        <v>91</v>
      </c>
      <c r="N14" s="21" t="s">
        <v>92</v>
      </c>
      <c r="O14" s="22" t="s">
        <v>164</v>
      </c>
      <c r="P14" s="21" t="s">
        <v>152</v>
      </c>
      <c r="Q14" s="21" t="s">
        <v>30</v>
      </c>
      <c r="R14" s="21" t="s">
        <v>30</v>
      </c>
      <c r="S14" s="23" t="s">
        <v>30</v>
      </c>
      <c r="T14" s="23" t="s">
        <v>30</v>
      </c>
      <c r="U14" s="21" t="s">
        <v>107</v>
      </c>
      <c r="V14" s="21" t="s">
        <v>93</v>
      </c>
      <c r="W14" s="21" t="s">
        <v>90</v>
      </c>
      <c r="X14" s="21" t="s">
        <v>148</v>
      </c>
      <c r="Y14" s="21" t="s">
        <v>90</v>
      </c>
      <c r="Z14" s="21" t="s">
        <v>69</v>
      </c>
      <c r="AA14" s="21" t="s">
        <v>90</v>
      </c>
    </row>
    <row r="15" spans="1:27" s="25" customFormat="1" ht="99.75" x14ac:dyDescent="0.25">
      <c r="A15" s="21" t="s">
        <v>191</v>
      </c>
      <c r="B15" s="21" t="s">
        <v>87</v>
      </c>
      <c r="C15" s="21" t="s">
        <v>183</v>
      </c>
      <c r="D15" s="21" t="s">
        <v>30</v>
      </c>
      <c r="E15" s="21" t="s">
        <v>140</v>
      </c>
      <c r="F15" s="21" t="s">
        <v>131</v>
      </c>
      <c r="G15" s="21" t="s">
        <v>190</v>
      </c>
      <c r="H15" s="21" t="s">
        <v>175</v>
      </c>
      <c r="I15" s="21" t="s">
        <v>145</v>
      </c>
      <c r="J15" s="21" t="s">
        <v>160</v>
      </c>
      <c r="K15" s="21" t="s">
        <v>150</v>
      </c>
      <c r="L15" s="21" t="s">
        <v>69</v>
      </c>
      <c r="M15" s="21" t="s">
        <v>91</v>
      </c>
      <c r="N15" s="21" t="s">
        <v>99</v>
      </c>
      <c r="O15" s="22" t="s">
        <v>164</v>
      </c>
      <c r="P15" s="21" t="s">
        <v>152</v>
      </c>
      <c r="Q15" s="21" t="s">
        <v>30</v>
      </c>
      <c r="R15" s="21" t="s">
        <v>30</v>
      </c>
      <c r="S15" s="23" t="s">
        <v>30</v>
      </c>
      <c r="T15" s="23" t="s">
        <v>30</v>
      </c>
      <c r="U15" s="21" t="s">
        <v>107</v>
      </c>
      <c r="V15" s="21" t="s">
        <v>93</v>
      </c>
      <c r="W15" s="21" t="s">
        <v>90</v>
      </c>
      <c r="X15" s="21" t="s">
        <v>148</v>
      </c>
      <c r="Y15" s="21" t="s">
        <v>90</v>
      </c>
      <c r="Z15" s="21" t="s">
        <v>69</v>
      </c>
      <c r="AA15" s="21" t="s">
        <v>90</v>
      </c>
    </row>
    <row r="16" spans="1:27" s="25" customFormat="1" ht="99.75" x14ac:dyDescent="0.25">
      <c r="A16" s="21" t="s">
        <v>146</v>
      </c>
      <c r="B16" s="21" t="s">
        <v>87</v>
      </c>
      <c r="C16" s="21" t="s">
        <v>183</v>
      </c>
      <c r="D16" s="21" t="s">
        <v>30</v>
      </c>
      <c r="E16" s="21" t="s">
        <v>140</v>
      </c>
      <c r="F16" s="21" t="s">
        <v>131</v>
      </c>
      <c r="G16" s="21" t="s">
        <v>147</v>
      </c>
      <c r="H16" s="21" t="s">
        <v>176</v>
      </c>
      <c r="I16" s="21" t="s">
        <v>144</v>
      </c>
      <c r="J16" s="21" t="s">
        <v>160</v>
      </c>
      <c r="K16" s="21" t="s">
        <v>150</v>
      </c>
      <c r="L16" s="21" t="s">
        <v>69</v>
      </c>
      <c r="M16" s="21" t="s">
        <v>91</v>
      </c>
      <c r="N16" s="21" t="s">
        <v>92</v>
      </c>
      <c r="O16" s="22" t="s">
        <v>164</v>
      </c>
      <c r="P16" s="21" t="s">
        <v>152</v>
      </c>
      <c r="Q16" s="21" t="s">
        <v>30</v>
      </c>
      <c r="R16" s="21" t="s">
        <v>30</v>
      </c>
      <c r="S16" s="23" t="s">
        <v>30</v>
      </c>
      <c r="T16" s="23" t="s">
        <v>30</v>
      </c>
      <c r="U16" s="21" t="s">
        <v>107</v>
      </c>
      <c r="V16" s="21" t="s">
        <v>93</v>
      </c>
      <c r="W16" s="21" t="s">
        <v>90</v>
      </c>
      <c r="X16" s="21" t="s">
        <v>149</v>
      </c>
      <c r="Y16" s="21" t="s">
        <v>90</v>
      </c>
      <c r="Z16" s="21" t="s">
        <v>69</v>
      </c>
      <c r="AA16" s="21" t="s">
        <v>90</v>
      </c>
    </row>
  </sheetData>
  <sheetProtection algorithmName="SHA-512" hashValue="g7ldc6FmgDy5KjmJq+lhQxjHIuHLFY3WMzktAIyARExPFoJdlaqZWAvSa3VpctRdVQV+w09C7tOnQGzS3+8sQQ==" saltValue="AyHPBI6C0Z7QhNc38ziUbg==" spinCount="100000" sheet="1" formatCells="0" formatColumns="0" formatRows="0" insertColumns="0" insertRows="0" deleteColumns="0" deleteRows="0" sort="0" autoFilter="0"/>
  <autoFilter ref="A4:AA16"/>
  <mergeCells count="6">
    <mergeCell ref="A1:AA2"/>
    <mergeCell ref="T3:U3"/>
    <mergeCell ref="V3:X3"/>
    <mergeCell ref="Y3:AA3"/>
    <mergeCell ref="A3:Q3"/>
    <mergeCell ref="R3:S3"/>
  </mergeCells>
  <pageMargins left="0.25" right="0.25" top="0.75" bottom="0.75" header="0.3" footer="0.3"/>
  <pageSetup paperSize="9" scale="11"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4"/>
  <sheetViews>
    <sheetView showGridLines="0" workbookViewId="0">
      <selection activeCell="M12" sqref="M12"/>
    </sheetView>
  </sheetViews>
  <sheetFormatPr baseColWidth="10" defaultRowHeight="15" x14ac:dyDescent="0.25"/>
  <cols>
    <col min="6" max="6" width="11.42578125" bestFit="1" customWidth="1"/>
    <col min="7" max="7" width="11.42578125" customWidth="1"/>
    <col min="15" max="15" width="10.85546875" bestFit="1" customWidth="1"/>
  </cols>
  <sheetData>
    <row r="1" spans="1:18" ht="129" thickBot="1" x14ac:dyDescent="0.3">
      <c r="A1" s="11" t="s">
        <v>5</v>
      </c>
      <c r="B1" s="11" t="s">
        <v>42</v>
      </c>
      <c r="C1" s="9" t="s">
        <v>50</v>
      </c>
      <c r="D1" s="11" t="s">
        <v>6</v>
      </c>
      <c r="E1" s="11" t="s">
        <v>33</v>
      </c>
      <c r="F1" s="11" t="s">
        <v>9</v>
      </c>
      <c r="G1" s="11" t="s">
        <v>2</v>
      </c>
      <c r="H1" s="11" t="s">
        <v>21</v>
      </c>
      <c r="I1" s="11" t="s">
        <v>52</v>
      </c>
      <c r="J1" s="11" t="s">
        <v>53</v>
      </c>
      <c r="K1" s="11" t="s">
        <v>73</v>
      </c>
      <c r="L1" s="11" t="s">
        <v>22</v>
      </c>
      <c r="M1" s="11" t="s">
        <v>23</v>
      </c>
      <c r="N1" s="11" t="s">
        <v>2</v>
      </c>
      <c r="O1" s="11" t="s">
        <v>24</v>
      </c>
      <c r="P1" s="11" t="s">
        <v>40</v>
      </c>
      <c r="Q1" s="11" t="s">
        <v>39</v>
      </c>
      <c r="R1" s="11" t="s">
        <v>25</v>
      </c>
    </row>
    <row r="2" spans="1:18" ht="264" x14ac:dyDescent="0.25">
      <c r="A2" s="10" t="str">
        <f>'REGISTRO Y ANÁLISIS RIESGOS'!A5</f>
        <v xml:space="preserve"> Relaciones Institucionales </v>
      </c>
      <c r="B2" s="10" t="str">
        <f>'REGISTRO Y ANÁLISIS RIESGOS'!B5</f>
        <v>SEPBLAC</v>
      </c>
      <c r="C2" s="10" t="e">
        <f>'REGISTRO Y ANÁLISIS RIESGOS'!#REF!</f>
        <v>#REF!</v>
      </c>
      <c r="D2" s="10" t="str">
        <f>'REGISTRO Y ANÁLISIS RIESGOS'!E5</f>
        <v>Área de Cooperación Corporativa e Institucional</v>
      </c>
      <c r="E2" s="10" t="str">
        <f>'REGISTRO Y ANÁLISIS RIESGOS'!F5</f>
        <v xml:space="preserve">(i) Propio interesado / representante legal
(ii) Fuentes públicas (Internet)
(iii) Banco de España
</v>
      </c>
      <c r="F2" s="10" t="str">
        <f>'REGISTRO Y ANÁLISIS RIESGOS'!J5</f>
        <v>Personas físicas que participan en acciones formativas o en eventos de relaciones institucionales internacionales</v>
      </c>
      <c r="G2" s="10" t="str">
        <f>'REGISTRO Y ANÁLISIS RIESGOS'!U5</f>
        <v xml:space="preserve">(i) Fujitsu
(ii)  G- Suite </v>
      </c>
      <c r="H2" s="10" t="e">
        <f>IF('REGISTRO Y ANÁLISIS RIESGOS'!#REF!="No",'Lista plan acción'!$A$2,IF('REGISTRO Y ANÁLISIS RIESGOS'!#REF!="Cumple Parcialmente",'Lista plan acción'!$A$2,"N/A"))</f>
        <v>#REF!</v>
      </c>
      <c r="I2" s="10" t="e">
        <f>IF('REGISTRO Y ANÁLISIS RIESGOS'!#REF!="No",'Lista plan acción'!$B$2,IF('REGISTRO Y ANÁLISIS RIESGOS'!#REF!="Cumple Parcialmente",'Lista plan acción'!$B$2,"N/A"))</f>
        <v>#REF!</v>
      </c>
      <c r="J2" s="10" t="e">
        <f>IF('REGISTRO Y ANÁLISIS RIESGOS'!#REF!="No",'Lista plan acción'!$C$2,IF('REGISTRO Y ANÁLISIS RIESGOS'!#REF!="Cumple Parcialmente",'Lista plan acción'!$C$2,"N/A"))</f>
        <v>#REF!</v>
      </c>
      <c r="K2" s="10" t="e">
        <f>IF('REGISTRO Y ANÁLISIS RIESGOS'!#REF!="No",'Lista plan acción'!$D$2,IF('REGISTRO Y ANÁLISIS RIESGOS'!#REF!="Cumple Parcialmente",'Lista plan acción'!$D$2,"N/A"))</f>
        <v>#REF!</v>
      </c>
      <c r="L2" s="10" t="e">
        <f>IF('REGISTRO Y ANÁLISIS RIESGOS'!#REF!="No",'Lista plan acción'!$E$2,IF('REGISTRO Y ANÁLISIS RIESGOS'!#REF!="Cumple Parcialmente",'Lista plan acción'!$E$2,"N/A"))</f>
        <v>#REF!</v>
      </c>
      <c r="M2" s="10" t="e">
        <f>IF('REGISTRO Y ANÁLISIS RIESGOS'!#REF!="No",'Lista plan acción'!$F$2,IF('REGISTRO Y ANÁLISIS RIESGOS'!#REF!="Cumple Parcialmente",'Lista plan acción'!$F$2,"N/A"))</f>
        <v>#REF!</v>
      </c>
      <c r="N2" s="10" t="e">
        <f>IF('REGISTRO Y ANÁLISIS RIESGOS'!#REF!="No",'Lista plan acción'!$G$2,IF('REGISTRO Y ANÁLISIS RIESGOS'!#REF!="Cumple Parcialmente",'Lista plan acción'!$G$2,"N/A"))</f>
        <v>#REF!</v>
      </c>
      <c r="O2" s="10" t="e">
        <f>IF('REGISTRO Y ANÁLISIS RIESGOS'!#REF!="No",'Lista plan acción'!$H$2,IF('REGISTRO Y ANÁLISIS RIESGOS'!#REF!="Cumple Parcialmente",'Lista plan acción'!$H$2,"N/A"))</f>
        <v>#REF!</v>
      </c>
      <c r="P2" s="10" t="str">
        <f>IF('REGISTRO Y ANÁLISIS RIESGOS'!Y5="Papel no controlado",'Lista plan acción'!$I$2,"N/A")</f>
        <v>N/A</v>
      </c>
      <c r="Q2" s="10" t="str">
        <f>IF('REGISTRO Y ANÁLISIS RIESGOS'!AA5="Soportes externos no controlados",'Lista plan acción'!$J$2,"N/A")</f>
        <v>N/A</v>
      </c>
      <c r="R2" s="10" t="e">
        <f>IF('REGISTRO Y ANÁLISIS RIESGOS'!#REF!="Si",'Lista plan acción'!$K$2,"N/A")</f>
        <v>#REF!</v>
      </c>
    </row>
    <row r="3" spans="1:18" ht="409.5" x14ac:dyDescent="0.25">
      <c r="A3" s="10" t="str">
        <f>'REGISTRO Y ANÁLISIS RIESGOS'!A6</f>
        <v>Inspecciones / actuaciones supervisoras del SEPBLAC</v>
      </c>
      <c r="B3" s="10" t="str">
        <f>'REGISTRO Y ANÁLISIS RIESGOS'!B6</f>
        <v>SEPBLAC</v>
      </c>
      <c r="C3" s="10" t="e">
        <f>'REGISTRO Y ANÁLISIS RIESGOS'!#REF!</f>
        <v>#REF!</v>
      </c>
      <c r="D3" s="10" t="str">
        <f>'REGISTRO Y ANÁLISIS RIESGOS'!E6</f>
        <v>Coordinación de Supervisión e Inspección</v>
      </c>
      <c r="E3" s="10" t="str">
        <f>'REGISTRO Y ANÁLISIS RIESGOS'!F6</f>
        <v>Otras fuentes (sujetos obligados inspeccionados que los proporcionan en el curso de una inspección o actuación supervisora en el ejercicio de la función legal del SEPBLAC de verificar el cumplimiento de las obligaciones PBC/FT</v>
      </c>
      <c r="F3" s="10" t="str">
        <f>'REGISTRO Y ANÁLISIS RIESGOS'!J6</f>
        <v>(i) Clientes de los sujetos obligados inspeccionados y, en su caso, sus representantes legales
(ii) Empleados de los sujetos obligados inspeccionados
(iii) Agentes de los sujetos obligados inspeccionados</v>
      </c>
      <c r="G3" s="10" t="str">
        <f>'REGISTRO Y ANÁLISIS RIESGOS'!U6</f>
        <v xml:space="preserve">G- Suite </v>
      </c>
      <c r="H3" s="10" t="e">
        <f>IF('REGISTRO Y ANÁLISIS RIESGOS'!#REF!="No",'Lista plan acción'!$A$2,IF('REGISTRO Y ANÁLISIS RIESGOS'!#REF!="Cumple Parcialmente",'Lista plan acción'!$A$2,"N/A"))</f>
        <v>#REF!</v>
      </c>
      <c r="I3" s="10" t="e">
        <f>IF('REGISTRO Y ANÁLISIS RIESGOS'!#REF!="No",'Lista plan acción'!$B$2,IF('REGISTRO Y ANÁLISIS RIESGOS'!#REF!="Cumple Parcialmente",'Lista plan acción'!$B$2,"N/A"))</f>
        <v>#REF!</v>
      </c>
      <c r="J3" s="10" t="e">
        <f>IF('REGISTRO Y ANÁLISIS RIESGOS'!#REF!="No",'Lista plan acción'!$C$2,IF('REGISTRO Y ANÁLISIS RIESGOS'!#REF!="Cumple Parcialmente",'Lista plan acción'!$C$2,"N/A"))</f>
        <v>#REF!</v>
      </c>
      <c r="K3" s="10" t="e">
        <f>IF('REGISTRO Y ANÁLISIS RIESGOS'!#REF!="No",'Lista plan acción'!$D$2,IF('REGISTRO Y ANÁLISIS RIESGOS'!#REF!="Cumple Parcialmente",'Lista plan acción'!$D$2,"N/A"))</f>
        <v>#REF!</v>
      </c>
      <c r="L3" s="10" t="e">
        <f>IF('REGISTRO Y ANÁLISIS RIESGOS'!#REF!="No",'Lista plan acción'!$E$2,IF('REGISTRO Y ANÁLISIS RIESGOS'!#REF!="Cumple Parcialmente",'Lista plan acción'!$E$2,"N/A"))</f>
        <v>#REF!</v>
      </c>
      <c r="M3" s="10" t="e">
        <f>IF('REGISTRO Y ANÁLISIS RIESGOS'!#REF!="No",'Lista plan acción'!$F$2,IF('REGISTRO Y ANÁLISIS RIESGOS'!#REF!="Cumple Parcialmente",'Lista plan acción'!$F$2,"N/A"))</f>
        <v>#REF!</v>
      </c>
      <c r="N3" s="10" t="e">
        <f>IF('REGISTRO Y ANÁLISIS RIESGOS'!#REF!="No",'Lista plan acción'!$G$2,IF('REGISTRO Y ANÁLISIS RIESGOS'!#REF!="Cumple Parcialmente",'Lista plan acción'!$G$2,"N/A"))</f>
        <v>#REF!</v>
      </c>
      <c r="O3" s="10" t="e">
        <f>IF('REGISTRO Y ANÁLISIS RIESGOS'!#REF!="No",'Lista plan acción'!$H$2,IF('REGISTRO Y ANÁLISIS RIESGOS'!#REF!="Cumple Parcialmente",'Lista plan acción'!$H$2,"N/A"))</f>
        <v>#REF!</v>
      </c>
      <c r="P3" s="10" t="str">
        <f>IF('REGISTRO Y ANÁLISIS RIESGOS'!Y6="Papel no controlado",'Lista plan acción'!$I$2,"N/A")</f>
        <v>N/A</v>
      </c>
      <c r="Q3" s="10" t="str">
        <f>IF('REGISTRO Y ANÁLISIS RIESGOS'!AA6="Soportes externos no controlados",'Lista plan acción'!$J$2,"N/A")</f>
        <v>N/A</v>
      </c>
      <c r="R3" s="10" t="e">
        <f>IF('REGISTRO Y ANÁLISIS RIESGOS'!#REF!="Si",'Lista plan acción'!$K$2,"N/A")</f>
        <v>#REF!</v>
      </c>
    </row>
    <row r="4" spans="1:18" ht="396" x14ac:dyDescent="0.25">
      <c r="A4" s="10" t="str">
        <f>'REGISTRO Y ANÁLISIS RIESGOS'!A7</f>
        <v>Informes preceptivos por aprehensión de efectivo</v>
      </c>
      <c r="B4" s="10" t="str">
        <f>'REGISTRO Y ANÁLISIS RIESGOS'!B7</f>
        <v>SEPBLAC</v>
      </c>
      <c r="C4" s="10" t="e">
        <f>'REGISTRO Y ANÁLISIS RIESGOS'!#REF!</f>
        <v>#REF!</v>
      </c>
      <c r="D4" s="10" t="str">
        <f>'REGISTRO Y ANÁLISIS RIESGOS'!E7</f>
        <v>Área de Análisis de Financiación del Terrorismo</v>
      </c>
      <c r="E4" s="10" t="str">
        <f>'REGISTRO Y ANÁLISIS RIESGOS'!F7</f>
        <v>Otras fuentes: Autoridad u organismo que realiza el Acta de Intervención; Secretaría de la Comisión, en cuanto remite al SEPBLAC los expedientes para la confección del informe.</v>
      </c>
      <c r="F4" s="10" t="str">
        <f>'REGISTRO Y ANÁLISIS RIESGOS'!J7</f>
        <v>(i) (i) Cualesquiera personas físicas representantes de personas jurídicas</v>
      </c>
      <c r="G4" s="10" t="str">
        <f>'REGISTRO Y ANÁLISIS RIESGOS'!U7</f>
        <v xml:space="preserve">(i) Fujitsu
(ii)  G- Suite </v>
      </c>
      <c r="H4" s="10" t="e">
        <f>IF('REGISTRO Y ANÁLISIS RIESGOS'!#REF!="No",'Lista plan acción'!$A$2,IF('REGISTRO Y ANÁLISIS RIESGOS'!#REF!="Cumple Parcialmente",'Lista plan acción'!$A$2,"N/A"))</f>
        <v>#REF!</v>
      </c>
      <c r="I4" s="10" t="e">
        <f>IF('REGISTRO Y ANÁLISIS RIESGOS'!#REF!="No",'Lista plan acción'!$B$2,IF('REGISTRO Y ANÁLISIS RIESGOS'!#REF!="Cumple Parcialmente",'Lista plan acción'!$B$2,"N/A"))</f>
        <v>#REF!</v>
      </c>
      <c r="J4" s="10" t="e">
        <f>IF('REGISTRO Y ANÁLISIS RIESGOS'!#REF!="No",'Lista plan acción'!$C$2,IF('REGISTRO Y ANÁLISIS RIESGOS'!#REF!="Cumple Parcialmente",'Lista plan acción'!$C$2,"N/A"))</f>
        <v>#REF!</v>
      </c>
      <c r="K4" s="10" t="e">
        <f>IF('REGISTRO Y ANÁLISIS RIESGOS'!#REF!="No",'Lista plan acción'!$D$2,IF('REGISTRO Y ANÁLISIS RIESGOS'!#REF!="Cumple Parcialmente",'Lista plan acción'!$D$2,"N/A"))</f>
        <v>#REF!</v>
      </c>
      <c r="L4" s="10" t="e">
        <f>IF('REGISTRO Y ANÁLISIS RIESGOS'!#REF!="No",'Lista plan acción'!$E$2,IF('REGISTRO Y ANÁLISIS RIESGOS'!#REF!="Cumple Parcialmente",'Lista plan acción'!$E$2,"N/A"))</f>
        <v>#REF!</v>
      </c>
      <c r="M4" s="10" t="e">
        <f>IF('REGISTRO Y ANÁLISIS RIESGOS'!#REF!="No",'Lista plan acción'!$F$2,IF('REGISTRO Y ANÁLISIS RIESGOS'!#REF!="Cumple Parcialmente",'Lista plan acción'!$F$2,"N/A"))</f>
        <v>#REF!</v>
      </c>
      <c r="N4" s="10" t="e">
        <f>IF('REGISTRO Y ANÁLISIS RIESGOS'!#REF!="No",'Lista plan acción'!$G$2,IF('REGISTRO Y ANÁLISIS RIESGOS'!#REF!="Cumple Parcialmente",'Lista plan acción'!$G$2,"N/A"))</f>
        <v>#REF!</v>
      </c>
      <c r="O4" s="10" t="e">
        <f>IF('REGISTRO Y ANÁLISIS RIESGOS'!#REF!="No",'Lista plan acción'!$H$2,IF('REGISTRO Y ANÁLISIS RIESGOS'!#REF!="Cumple Parcialmente",'Lista plan acción'!$H$2,"N/A"))</f>
        <v>#REF!</v>
      </c>
      <c r="P4" s="10" t="str">
        <f>IF('REGISTRO Y ANÁLISIS RIESGOS'!Y7="Papel no controlado",'Lista plan acción'!$I$2,"N/A")</f>
        <v>N/A</v>
      </c>
      <c r="Q4" s="10" t="str">
        <f>IF('REGISTRO Y ANÁLISIS RIESGOS'!AA7="Soportes externos no controlados",'Lista plan acción'!$J$2,"N/A")</f>
        <v>N/A</v>
      </c>
      <c r="R4" s="10" t="e">
        <f>IF('REGISTRO Y ANÁLISIS RIESGOS'!#REF!="Si",'Lista plan acción'!$K$2,"N/A")</f>
        <v>#REF!</v>
      </c>
    </row>
    <row r="5" spans="1:18" ht="409.5" x14ac:dyDescent="0.25">
      <c r="A5" s="10" t="str">
        <f>'REGISTRO Y ANÁLISIS RIESGOS'!A8</f>
        <v>Inteligencia</v>
      </c>
      <c r="B5" s="10" t="str">
        <f>'REGISTRO Y ANÁLISIS RIESGOS'!B8</f>
        <v>SEPBLAC</v>
      </c>
      <c r="C5" s="10" t="e">
        <f>'REGISTRO Y ANÁLISIS RIESGOS'!#REF!</f>
        <v>#REF!</v>
      </c>
      <c r="D5" s="10" t="str">
        <f>'REGISTRO Y ANÁLISIS RIESGOS'!E8</f>
        <v>Coordinación de Inteligencia Financiera</v>
      </c>
      <c r="E5" s="10" t="str">
        <f>'REGISTRO Y ANÁLISIS RIESGOS'!F8</f>
        <v>Otras fuentes: Sujetos obligados a los que es aplicable la Ley 10/2010, mediante comunicaciones por indicio (artículo 18 de la Ley 10/2010), comunicaciones sistemáticas (artículo 20 de la Ley 10/2010) y respuestas a solicitudes de información (artículo 21 de la Ley 10/2010); Fichero de Titularidades Financieras (art. 43 de la Ley 10/2010); El propio Servicio Ejecutivo en cuanto autoridad supervisora; Banco de España (Balanza de Pagos, C.I.R.B.E. y otros); Cuerpo Nacional de Policía; Guardia Civil; Agencia Estatal de la Administración Tributaria; Otros cuerpos policiales; órganos judiciales; Ministerio Fiscal; otros órganos administrativos; Unidades de Inteligencia Financiera extranjeras; proveedores de información (World-Check, Informa, Duns &amp; Bradstreet, Colegio de Registradores, Registro Mercantil Central); otras fuentes de información públicas</v>
      </c>
      <c r="F5" s="10" t="str">
        <f>'REGISTRO Y ANÁLISIS RIESGOS'!J8</f>
        <v>(i) Cualesquiera persona física o representantes de personas  jurídicas</v>
      </c>
      <c r="G5" s="10" t="str">
        <f>'REGISTRO Y ANÁLISIS RIESGOS'!U8</f>
        <v xml:space="preserve">(i) Fujitsu
(ii)  G- Suite </v>
      </c>
      <c r="H5" s="10" t="e">
        <f>IF('REGISTRO Y ANÁLISIS RIESGOS'!#REF!="No",'Lista plan acción'!$A$2,IF('REGISTRO Y ANÁLISIS RIESGOS'!#REF!="Cumple Parcialmente",'Lista plan acción'!$A$2,"N/A"))</f>
        <v>#REF!</v>
      </c>
      <c r="I5" s="10" t="e">
        <f>IF('REGISTRO Y ANÁLISIS RIESGOS'!#REF!="No",'Lista plan acción'!$B$2,IF('REGISTRO Y ANÁLISIS RIESGOS'!#REF!="Cumple Parcialmente",'Lista plan acción'!$B$2,"N/A"))</f>
        <v>#REF!</v>
      </c>
      <c r="J5" s="10" t="e">
        <f>IF('REGISTRO Y ANÁLISIS RIESGOS'!#REF!="No",'Lista plan acción'!$C$2,IF('REGISTRO Y ANÁLISIS RIESGOS'!#REF!="Cumple Parcialmente",'Lista plan acción'!$C$2,"N/A"))</f>
        <v>#REF!</v>
      </c>
      <c r="K5" s="10" t="e">
        <f>IF('REGISTRO Y ANÁLISIS RIESGOS'!#REF!="No",'Lista plan acción'!$D$2,IF('REGISTRO Y ANÁLISIS RIESGOS'!#REF!="Cumple Parcialmente",'Lista plan acción'!$D$2,"N/A"))</f>
        <v>#REF!</v>
      </c>
      <c r="L5" s="10" t="e">
        <f>IF('REGISTRO Y ANÁLISIS RIESGOS'!#REF!="No",'Lista plan acción'!$E$2,IF('REGISTRO Y ANÁLISIS RIESGOS'!#REF!="Cumple Parcialmente",'Lista plan acción'!$E$2,"N/A"))</f>
        <v>#REF!</v>
      </c>
      <c r="M5" s="10" t="e">
        <f>IF('REGISTRO Y ANÁLISIS RIESGOS'!#REF!="No",'Lista plan acción'!$F$2,IF('REGISTRO Y ANÁLISIS RIESGOS'!#REF!="Cumple Parcialmente",'Lista plan acción'!$F$2,"N/A"))</f>
        <v>#REF!</v>
      </c>
      <c r="N5" s="10" t="e">
        <f>IF('REGISTRO Y ANÁLISIS RIESGOS'!#REF!="No",'Lista plan acción'!$G$2,IF('REGISTRO Y ANÁLISIS RIESGOS'!#REF!="Cumple Parcialmente",'Lista plan acción'!$G$2,"N/A"))</f>
        <v>#REF!</v>
      </c>
      <c r="O5" s="10" t="e">
        <f>IF('REGISTRO Y ANÁLISIS RIESGOS'!#REF!="No",'Lista plan acción'!$H$2,IF('REGISTRO Y ANÁLISIS RIESGOS'!#REF!="Cumple Parcialmente",'Lista plan acción'!$H$2,"N/A"))</f>
        <v>#REF!</v>
      </c>
      <c r="P5" s="10" t="str">
        <f>IF('REGISTRO Y ANÁLISIS RIESGOS'!Y8="Papel no controlado",'Lista plan acción'!$I$2,"N/A")</f>
        <v>N/A</v>
      </c>
      <c r="Q5" s="10" t="str">
        <f>IF('REGISTRO Y ANÁLISIS RIESGOS'!AA8="Soportes externos no controlados",'Lista plan acción'!$J$2,"N/A")</f>
        <v>N/A</v>
      </c>
      <c r="R5" s="10" t="e">
        <f>IF('REGISTRO Y ANÁLISIS RIESGOS'!#REF!="Si",'Lista plan acción'!$K$2,"N/A")</f>
        <v>#REF!</v>
      </c>
    </row>
    <row r="6" spans="1:18" ht="409.5" x14ac:dyDescent="0.25">
      <c r="A6" s="10" t="str">
        <f>'REGISTRO Y ANÁLISIS RIESGOS'!A9</f>
        <v>Resolución de incidencias, desarrollo de mejoras, implantación de proyectos</v>
      </c>
      <c r="B6" s="10" t="str">
        <f>'REGISTRO Y ANÁLISIS RIESGOS'!B9</f>
        <v>SEPBLAC</v>
      </c>
      <c r="C6" s="10" t="e">
        <f>'REGISTRO Y ANÁLISIS RIESGOS'!#REF!</f>
        <v>#REF!</v>
      </c>
      <c r="D6" s="10" t="str">
        <f>'REGISTRO Y ANÁLISIS RIESGOS'!E9</f>
        <v>Área de Desarrollo de Negocio e Innovación</v>
      </c>
      <c r="E6" s="10" t="str">
        <f>'REGISTRO Y ANÁLISIS RIESGOS'!F9</f>
        <v>(i) Propio interesado / representante legal
(ii) Otras fuentes: FTF, fiscalía, OCP, CRAB, entidades con sus clientes, Guardia Civil, Agencia Tributaria, Policía, organismos supervisores nacionales e internacionales, etc.  En definitiva, información facilitada por SSOO, expertos externos, organismos supervisores sectoriales, otras UIFs y autoridades que luchan contra BC/ FT.</v>
      </c>
      <c r="F6" s="10" t="str">
        <f>'REGISTRO Y ANÁLISIS RIESGOS'!J9</f>
        <v>(i) Usuarios del SEPBLAC a los que se les da servicio
(ii) Personas que figuran en la BBDD del SEPBLAC</v>
      </c>
      <c r="G6" s="10" t="str">
        <f>'REGISTRO Y ANÁLISIS RIESGOS'!U9</f>
        <v>Fujitsu</v>
      </c>
      <c r="H6" s="10" t="e">
        <f>IF('REGISTRO Y ANÁLISIS RIESGOS'!#REF!="No",'Lista plan acción'!$A$2,IF('REGISTRO Y ANÁLISIS RIESGOS'!#REF!="Cumple Parcialmente",'Lista plan acción'!$A$2,"N/A"))</f>
        <v>#REF!</v>
      </c>
      <c r="I6" s="10" t="e">
        <f>IF('REGISTRO Y ANÁLISIS RIESGOS'!#REF!="No",'Lista plan acción'!$B$2,IF('REGISTRO Y ANÁLISIS RIESGOS'!#REF!="Cumple Parcialmente",'Lista plan acción'!$B$2,"N/A"))</f>
        <v>#REF!</v>
      </c>
      <c r="J6" s="10" t="e">
        <f>IF('REGISTRO Y ANÁLISIS RIESGOS'!#REF!="No",'Lista plan acción'!$C$2,IF('REGISTRO Y ANÁLISIS RIESGOS'!#REF!="Cumple Parcialmente",'Lista plan acción'!$C$2,"N/A"))</f>
        <v>#REF!</v>
      </c>
      <c r="K6" s="10" t="e">
        <f>IF('REGISTRO Y ANÁLISIS RIESGOS'!#REF!="No",'Lista plan acción'!$D$2,IF('REGISTRO Y ANÁLISIS RIESGOS'!#REF!="Cumple Parcialmente",'Lista plan acción'!$D$2,"N/A"))</f>
        <v>#REF!</v>
      </c>
      <c r="L6" s="10" t="e">
        <f>IF('REGISTRO Y ANÁLISIS RIESGOS'!#REF!="No",'Lista plan acción'!$E$2,IF('REGISTRO Y ANÁLISIS RIESGOS'!#REF!="Cumple Parcialmente",'Lista plan acción'!$E$2,"N/A"))</f>
        <v>#REF!</v>
      </c>
      <c r="M6" s="10" t="e">
        <f>IF('REGISTRO Y ANÁLISIS RIESGOS'!#REF!="No",'Lista plan acción'!$F$2,IF('REGISTRO Y ANÁLISIS RIESGOS'!#REF!="Cumple Parcialmente",'Lista plan acción'!$F$2,"N/A"))</f>
        <v>#REF!</v>
      </c>
      <c r="N6" s="10" t="e">
        <f>IF('REGISTRO Y ANÁLISIS RIESGOS'!#REF!="No",'Lista plan acción'!$G$2,IF('REGISTRO Y ANÁLISIS RIESGOS'!#REF!="Cumple Parcialmente",'Lista plan acción'!$G$2,"N/A"))</f>
        <v>#REF!</v>
      </c>
      <c r="O6" s="10" t="e">
        <f>IF('REGISTRO Y ANÁLISIS RIESGOS'!#REF!="No",'Lista plan acción'!$H$2,IF('REGISTRO Y ANÁLISIS RIESGOS'!#REF!="Cumple Parcialmente",'Lista plan acción'!$H$2,"N/A"))</f>
        <v>#REF!</v>
      </c>
      <c r="P6" s="10" t="str">
        <f>IF('REGISTRO Y ANÁLISIS RIESGOS'!Y9="Papel no controlado",'Lista plan acción'!$I$2,"N/A")</f>
        <v>N/A</v>
      </c>
      <c r="Q6" s="10" t="str">
        <f>IF('REGISTRO Y ANÁLISIS RIESGOS'!AA9="Soportes externos no controlados",'Lista plan acción'!$J$2,"N/A")</f>
        <v>N/A</v>
      </c>
      <c r="R6" s="10" t="e">
        <f>IF('REGISTRO Y ANÁLISIS RIESGOS'!#REF!="Si",'Lista plan acción'!$K$2,"N/A")</f>
        <v>#REF!</v>
      </c>
    </row>
    <row r="7" spans="1:18" ht="16.5" x14ac:dyDescent="0.25">
      <c r="A7" s="10" t="e">
        <f>'REGISTRO Y ANÁLISIS RIESGOS'!#REF!</f>
        <v>#REF!</v>
      </c>
      <c r="B7" s="10" t="e">
        <f>'REGISTRO Y ANÁLISIS RIESGOS'!#REF!</f>
        <v>#REF!</v>
      </c>
      <c r="C7" s="10" t="e">
        <f>'REGISTRO Y ANÁLISIS RIESGOS'!#REF!</f>
        <v>#REF!</v>
      </c>
      <c r="D7" s="10" t="e">
        <f>'REGISTRO Y ANÁLISIS RIESGOS'!#REF!</f>
        <v>#REF!</v>
      </c>
      <c r="E7" s="10" t="e">
        <f>'REGISTRO Y ANÁLISIS RIESGOS'!#REF!</f>
        <v>#REF!</v>
      </c>
      <c r="F7" s="10" t="e">
        <f>'REGISTRO Y ANÁLISIS RIESGOS'!#REF!</f>
        <v>#REF!</v>
      </c>
      <c r="G7" s="10" t="e">
        <f>'REGISTRO Y ANÁLISIS RIESGOS'!#REF!</f>
        <v>#REF!</v>
      </c>
      <c r="H7" s="10" t="e">
        <f>IF('REGISTRO Y ANÁLISIS RIESGOS'!#REF!="No",'Lista plan acción'!$A$2,IF('REGISTRO Y ANÁLISIS RIESGOS'!#REF!="Cumple Parcialmente",'Lista plan acción'!$A$2,"N/A"))</f>
        <v>#REF!</v>
      </c>
      <c r="I7" s="10" t="e">
        <f>IF('REGISTRO Y ANÁLISIS RIESGOS'!#REF!="No",'Lista plan acción'!$B$2,IF('REGISTRO Y ANÁLISIS RIESGOS'!#REF!="Cumple Parcialmente",'Lista plan acción'!$B$2,"N/A"))</f>
        <v>#REF!</v>
      </c>
      <c r="J7" s="10" t="e">
        <f>IF('REGISTRO Y ANÁLISIS RIESGOS'!#REF!="No",'Lista plan acción'!$C$2,IF('REGISTRO Y ANÁLISIS RIESGOS'!#REF!="Cumple Parcialmente",'Lista plan acción'!$C$2,"N/A"))</f>
        <v>#REF!</v>
      </c>
      <c r="K7" s="10" t="e">
        <f>IF('REGISTRO Y ANÁLISIS RIESGOS'!#REF!="No",'Lista plan acción'!$D$2,IF('REGISTRO Y ANÁLISIS RIESGOS'!#REF!="Cumple Parcialmente",'Lista plan acción'!$D$2,"N/A"))</f>
        <v>#REF!</v>
      </c>
      <c r="L7" s="10" t="e">
        <f>IF('REGISTRO Y ANÁLISIS RIESGOS'!#REF!="No",'Lista plan acción'!$E$2,IF('REGISTRO Y ANÁLISIS RIESGOS'!#REF!="Cumple Parcialmente",'Lista plan acción'!$E$2,"N/A"))</f>
        <v>#REF!</v>
      </c>
      <c r="M7" s="10" t="e">
        <f>IF('REGISTRO Y ANÁLISIS RIESGOS'!#REF!="No",'Lista plan acción'!$F$2,IF('REGISTRO Y ANÁLISIS RIESGOS'!#REF!="Cumple Parcialmente",'Lista plan acción'!$F$2,"N/A"))</f>
        <v>#REF!</v>
      </c>
      <c r="N7" s="10" t="e">
        <f>IF('REGISTRO Y ANÁLISIS RIESGOS'!#REF!="No",'Lista plan acción'!$G$2,IF('REGISTRO Y ANÁLISIS RIESGOS'!#REF!="Cumple Parcialmente",'Lista plan acción'!$G$2,"N/A"))</f>
        <v>#REF!</v>
      </c>
      <c r="O7" s="10" t="e">
        <f>IF('REGISTRO Y ANÁLISIS RIESGOS'!#REF!="No",'Lista plan acción'!$H$2,IF('REGISTRO Y ANÁLISIS RIESGOS'!#REF!="Cumple Parcialmente",'Lista plan acción'!$H$2,"N/A"))</f>
        <v>#REF!</v>
      </c>
      <c r="P7" s="10" t="e">
        <f>IF('REGISTRO Y ANÁLISIS RIESGOS'!#REF!="Papel no controlado",'Lista plan acción'!$I$2,"N/A")</f>
        <v>#REF!</v>
      </c>
      <c r="Q7" s="10" t="e">
        <f>IF('REGISTRO Y ANÁLISIS RIESGOS'!#REF!="Soportes externos no controlados",'Lista plan acción'!$J$2,"N/A")</f>
        <v>#REF!</v>
      </c>
      <c r="R7" s="10" t="e">
        <f>IF('REGISTRO Y ANÁLISIS RIESGOS'!#REF!="Si",'Lista plan acción'!$K$2,"N/A")</f>
        <v>#REF!</v>
      </c>
    </row>
    <row r="8" spans="1:18" ht="16.5" x14ac:dyDescent="0.25">
      <c r="A8" s="10" t="e">
        <f>'REGISTRO Y ANÁLISIS RIESGOS'!#REF!</f>
        <v>#REF!</v>
      </c>
      <c r="B8" s="10" t="e">
        <f>'REGISTRO Y ANÁLISIS RIESGOS'!#REF!</f>
        <v>#REF!</v>
      </c>
      <c r="C8" s="10" t="e">
        <f>'REGISTRO Y ANÁLISIS RIESGOS'!#REF!</f>
        <v>#REF!</v>
      </c>
      <c r="D8" s="10" t="e">
        <f>'REGISTRO Y ANÁLISIS RIESGOS'!#REF!</f>
        <v>#REF!</v>
      </c>
      <c r="E8" s="10" t="e">
        <f>'REGISTRO Y ANÁLISIS RIESGOS'!#REF!</f>
        <v>#REF!</v>
      </c>
      <c r="F8" s="10" t="e">
        <f>'REGISTRO Y ANÁLISIS RIESGOS'!#REF!</f>
        <v>#REF!</v>
      </c>
      <c r="G8" s="10" t="e">
        <f>'REGISTRO Y ANÁLISIS RIESGOS'!#REF!</f>
        <v>#REF!</v>
      </c>
      <c r="H8" s="10" t="e">
        <f>IF('REGISTRO Y ANÁLISIS RIESGOS'!#REF!="No",'Lista plan acción'!$A$2,IF('REGISTRO Y ANÁLISIS RIESGOS'!#REF!="Cumple Parcialmente",'Lista plan acción'!$A$2,"N/A"))</f>
        <v>#REF!</v>
      </c>
      <c r="I8" s="10" t="e">
        <f>IF('REGISTRO Y ANÁLISIS RIESGOS'!#REF!="No",'Lista plan acción'!$B$2,IF('REGISTRO Y ANÁLISIS RIESGOS'!#REF!="Cumple Parcialmente",'Lista plan acción'!$B$2,"N/A"))</f>
        <v>#REF!</v>
      </c>
      <c r="J8" s="10" t="e">
        <f>IF('REGISTRO Y ANÁLISIS RIESGOS'!#REF!="No",'Lista plan acción'!$C$2,IF('REGISTRO Y ANÁLISIS RIESGOS'!#REF!="Cumple Parcialmente",'Lista plan acción'!$C$2,"N/A"))</f>
        <v>#REF!</v>
      </c>
      <c r="K8" s="10" t="e">
        <f>IF('REGISTRO Y ANÁLISIS RIESGOS'!#REF!="No",'Lista plan acción'!$D$2,IF('REGISTRO Y ANÁLISIS RIESGOS'!#REF!="Cumple Parcialmente",'Lista plan acción'!$D$2,"N/A"))</f>
        <v>#REF!</v>
      </c>
      <c r="L8" s="10" t="e">
        <f>IF('REGISTRO Y ANÁLISIS RIESGOS'!#REF!="No",'Lista plan acción'!$E$2,IF('REGISTRO Y ANÁLISIS RIESGOS'!#REF!="Cumple Parcialmente",'Lista plan acción'!$E$2,"N/A"))</f>
        <v>#REF!</v>
      </c>
      <c r="M8" s="10" t="e">
        <f>IF('REGISTRO Y ANÁLISIS RIESGOS'!#REF!="No",'Lista plan acción'!$F$2,IF('REGISTRO Y ANÁLISIS RIESGOS'!#REF!="Cumple Parcialmente",'Lista plan acción'!$F$2,"N/A"))</f>
        <v>#REF!</v>
      </c>
      <c r="N8" s="10" t="e">
        <f>IF('REGISTRO Y ANÁLISIS RIESGOS'!#REF!="No",'Lista plan acción'!$G$2,IF('REGISTRO Y ANÁLISIS RIESGOS'!#REF!="Cumple Parcialmente",'Lista plan acción'!$G$2,"N/A"))</f>
        <v>#REF!</v>
      </c>
      <c r="O8" s="10" t="e">
        <f>IF('REGISTRO Y ANÁLISIS RIESGOS'!#REF!="No",'Lista plan acción'!$H$2,IF('REGISTRO Y ANÁLISIS RIESGOS'!#REF!="Cumple Parcialmente",'Lista plan acción'!$H$2,"N/A"))</f>
        <v>#REF!</v>
      </c>
      <c r="P8" s="10" t="e">
        <f>IF('REGISTRO Y ANÁLISIS RIESGOS'!#REF!="Papel no controlado",'Lista plan acción'!$I$2,"N/A")</f>
        <v>#REF!</v>
      </c>
      <c r="Q8" s="10" t="e">
        <f>IF('REGISTRO Y ANÁLISIS RIESGOS'!#REF!="Soportes externos no controlados",'Lista plan acción'!$J$2,"N/A")</f>
        <v>#REF!</v>
      </c>
      <c r="R8" s="10" t="e">
        <f>IF('REGISTRO Y ANÁLISIS RIESGOS'!#REF!="Si",'Lista plan acción'!$K$2,"N/A")</f>
        <v>#REF!</v>
      </c>
    </row>
    <row r="9" spans="1:18" ht="16.5" x14ac:dyDescent="0.25">
      <c r="A9" s="10" t="e">
        <f>'REGISTRO Y ANÁLISIS RIESGOS'!#REF!</f>
        <v>#REF!</v>
      </c>
      <c r="B9" s="10" t="e">
        <f>'REGISTRO Y ANÁLISIS RIESGOS'!#REF!</f>
        <v>#REF!</v>
      </c>
      <c r="C9" s="10" t="e">
        <f>'REGISTRO Y ANÁLISIS RIESGOS'!#REF!</f>
        <v>#REF!</v>
      </c>
      <c r="D9" s="10" t="e">
        <f>'REGISTRO Y ANÁLISIS RIESGOS'!#REF!</f>
        <v>#REF!</v>
      </c>
      <c r="E9" s="10" t="e">
        <f>'REGISTRO Y ANÁLISIS RIESGOS'!#REF!</f>
        <v>#REF!</v>
      </c>
      <c r="F9" s="10" t="e">
        <f>'REGISTRO Y ANÁLISIS RIESGOS'!#REF!</f>
        <v>#REF!</v>
      </c>
      <c r="G9" s="10" t="e">
        <f>'REGISTRO Y ANÁLISIS RIESGOS'!#REF!</f>
        <v>#REF!</v>
      </c>
      <c r="H9" s="10" t="e">
        <f>IF('REGISTRO Y ANÁLISIS RIESGOS'!#REF!="No",'Lista plan acción'!$A$2,IF('REGISTRO Y ANÁLISIS RIESGOS'!#REF!="Cumple Parcialmente",'Lista plan acción'!$A$2,"N/A"))</f>
        <v>#REF!</v>
      </c>
      <c r="I9" s="10" t="e">
        <f>IF('REGISTRO Y ANÁLISIS RIESGOS'!#REF!="No",'Lista plan acción'!$B$2,IF('REGISTRO Y ANÁLISIS RIESGOS'!#REF!="Cumple Parcialmente",'Lista plan acción'!$B$2,"N/A"))</f>
        <v>#REF!</v>
      </c>
      <c r="J9" s="10" t="e">
        <f>IF('REGISTRO Y ANÁLISIS RIESGOS'!#REF!="No",'Lista plan acción'!$C$2,IF('REGISTRO Y ANÁLISIS RIESGOS'!#REF!="Cumple Parcialmente",'Lista plan acción'!$C$2,"N/A"))</f>
        <v>#REF!</v>
      </c>
      <c r="K9" s="10" t="e">
        <f>IF('REGISTRO Y ANÁLISIS RIESGOS'!#REF!="No",'Lista plan acción'!$D$2,IF('REGISTRO Y ANÁLISIS RIESGOS'!#REF!="Cumple Parcialmente",'Lista plan acción'!$D$2,"N/A"))</f>
        <v>#REF!</v>
      </c>
      <c r="L9" s="10" t="e">
        <f>IF('REGISTRO Y ANÁLISIS RIESGOS'!#REF!="No",'Lista plan acción'!$E$2,IF('REGISTRO Y ANÁLISIS RIESGOS'!#REF!="Cumple Parcialmente",'Lista plan acción'!$E$2,"N/A"))</f>
        <v>#REF!</v>
      </c>
      <c r="M9" s="10" t="e">
        <f>IF('REGISTRO Y ANÁLISIS RIESGOS'!#REF!="No",'Lista plan acción'!$F$2,IF('REGISTRO Y ANÁLISIS RIESGOS'!#REF!="Cumple Parcialmente",'Lista plan acción'!$F$2,"N/A"))</f>
        <v>#REF!</v>
      </c>
      <c r="N9" s="10" t="e">
        <f>IF('REGISTRO Y ANÁLISIS RIESGOS'!#REF!="No",'Lista plan acción'!$G$2,IF('REGISTRO Y ANÁLISIS RIESGOS'!#REF!="Cumple Parcialmente",'Lista plan acción'!$G$2,"N/A"))</f>
        <v>#REF!</v>
      </c>
      <c r="O9" s="10" t="e">
        <f>IF('REGISTRO Y ANÁLISIS RIESGOS'!#REF!="No",'Lista plan acción'!$H$2,IF('REGISTRO Y ANÁLISIS RIESGOS'!#REF!="Cumple Parcialmente",'Lista plan acción'!$H$2,"N/A"))</f>
        <v>#REF!</v>
      </c>
      <c r="P9" s="10" t="e">
        <f>IF('REGISTRO Y ANÁLISIS RIESGOS'!#REF!="Papel no controlado",'Lista plan acción'!$I$2,"N/A")</f>
        <v>#REF!</v>
      </c>
      <c r="Q9" s="10" t="e">
        <f>IF('REGISTRO Y ANÁLISIS RIESGOS'!#REF!="Soportes externos no controlados",'Lista plan acción'!$J$2,"N/A")</f>
        <v>#REF!</v>
      </c>
      <c r="R9" s="10" t="e">
        <f>IF('REGISTRO Y ANÁLISIS RIESGOS'!#REF!="Si",'Lista plan acción'!$K$2,"N/A")</f>
        <v>#REF!</v>
      </c>
    </row>
    <row r="10" spans="1:18" ht="16.5" x14ac:dyDescent="0.25">
      <c r="A10" s="10" t="e">
        <f>'REGISTRO Y ANÁLISIS RIESGOS'!#REF!</f>
        <v>#REF!</v>
      </c>
      <c r="B10" s="10" t="e">
        <f>'REGISTRO Y ANÁLISIS RIESGOS'!#REF!</f>
        <v>#REF!</v>
      </c>
      <c r="C10" s="10" t="e">
        <f>'REGISTRO Y ANÁLISIS RIESGOS'!#REF!</f>
        <v>#REF!</v>
      </c>
      <c r="D10" s="10" t="e">
        <f>'REGISTRO Y ANÁLISIS RIESGOS'!#REF!</f>
        <v>#REF!</v>
      </c>
      <c r="E10" s="10" t="e">
        <f>'REGISTRO Y ANÁLISIS RIESGOS'!#REF!</f>
        <v>#REF!</v>
      </c>
      <c r="F10" s="10" t="e">
        <f>'REGISTRO Y ANÁLISIS RIESGOS'!#REF!</f>
        <v>#REF!</v>
      </c>
      <c r="G10" s="10" t="e">
        <f>'REGISTRO Y ANÁLISIS RIESGOS'!#REF!</f>
        <v>#REF!</v>
      </c>
      <c r="H10" s="10" t="e">
        <f>IF('REGISTRO Y ANÁLISIS RIESGOS'!#REF!="No",'Lista plan acción'!$A$2,IF('REGISTRO Y ANÁLISIS RIESGOS'!#REF!="Cumple Parcialmente",'Lista plan acción'!$A$2,"N/A"))</f>
        <v>#REF!</v>
      </c>
      <c r="I10" s="10" t="e">
        <f>IF('REGISTRO Y ANÁLISIS RIESGOS'!#REF!="No",'Lista plan acción'!$B$2,IF('REGISTRO Y ANÁLISIS RIESGOS'!#REF!="Cumple Parcialmente",'Lista plan acción'!$B$2,"N/A"))</f>
        <v>#REF!</v>
      </c>
      <c r="J10" s="10" t="e">
        <f>IF('REGISTRO Y ANÁLISIS RIESGOS'!#REF!="No",'Lista plan acción'!$C$2,IF('REGISTRO Y ANÁLISIS RIESGOS'!#REF!="Cumple Parcialmente",'Lista plan acción'!$C$2,"N/A"))</f>
        <v>#REF!</v>
      </c>
      <c r="K10" s="10" t="e">
        <f>IF('REGISTRO Y ANÁLISIS RIESGOS'!#REF!="No",'Lista plan acción'!$D$2,IF('REGISTRO Y ANÁLISIS RIESGOS'!#REF!="Cumple Parcialmente",'Lista plan acción'!$D$2,"N/A"))</f>
        <v>#REF!</v>
      </c>
      <c r="L10" s="10" t="e">
        <f>IF('REGISTRO Y ANÁLISIS RIESGOS'!#REF!="No",'Lista plan acción'!$E$2,IF('REGISTRO Y ANÁLISIS RIESGOS'!#REF!="Cumple Parcialmente",'Lista plan acción'!$E$2,"N/A"))</f>
        <v>#REF!</v>
      </c>
      <c r="M10" s="10" t="e">
        <f>IF('REGISTRO Y ANÁLISIS RIESGOS'!#REF!="No",'Lista plan acción'!$F$2,IF('REGISTRO Y ANÁLISIS RIESGOS'!#REF!="Cumple Parcialmente",'Lista plan acción'!$F$2,"N/A"))</f>
        <v>#REF!</v>
      </c>
      <c r="N10" s="10" t="e">
        <f>IF('REGISTRO Y ANÁLISIS RIESGOS'!#REF!="No",'Lista plan acción'!$G$2,IF('REGISTRO Y ANÁLISIS RIESGOS'!#REF!="Cumple Parcialmente",'Lista plan acción'!$G$2,"N/A"))</f>
        <v>#REF!</v>
      </c>
      <c r="O10" s="10" t="e">
        <f>IF('REGISTRO Y ANÁLISIS RIESGOS'!#REF!="No",'Lista plan acción'!$H$2,IF('REGISTRO Y ANÁLISIS RIESGOS'!#REF!="Cumple Parcialmente",'Lista plan acción'!$H$2,"N/A"))</f>
        <v>#REF!</v>
      </c>
      <c r="P10" s="10" t="e">
        <f>IF('REGISTRO Y ANÁLISIS RIESGOS'!#REF!="Papel no controlado",'Lista plan acción'!$I$2,"N/A")</f>
        <v>#REF!</v>
      </c>
      <c r="Q10" s="10" t="e">
        <f>IF('REGISTRO Y ANÁLISIS RIESGOS'!#REF!="Soportes externos no controlados",'Lista plan acción'!$J$2,"N/A")</f>
        <v>#REF!</v>
      </c>
      <c r="R10" s="10" t="e">
        <f>IF('REGISTRO Y ANÁLISIS RIESGOS'!#REF!="Si",'Lista plan acción'!$K$2,"N/A")</f>
        <v>#REF!</v>
      </c>
    </row>
    <row r="11" spans="1:18" ht="16.5" x14ac:dyDescent="0.25">
      <c r="A11" s="10" t="e">
        <f>'REGISTRO Y ANÁLISIS RIESGOS'!#REF!</f>
        <v>#REF!</v>
      </c>
      <c r="B11" s="10" t="e">
        <f>'REGISTRO Y ANÁLISIS RIESGOS'!#REF!</f>
        <v>#REF!</v>
      </c>
      <c r="C11" s="10" t="e">
        <f>'REGISTRO Y ANÁLISIS RIESGOS'!#REF!</f>
        <v>#REF!</v>
      </c>
      <c r="D11" s="10" t="e">
        <f>'REGISTRO Y ANÁLISIS RIESGOS'!#REF!</f>
        <v>#REF!</v>
      </c>
      <c r="E11" s="10" t="e">
        <f>'REGISTRO Y ANÁLISIS RIESGOS'!#REF!</f>
        <v>#REF!</v>
      </c>
      <c r="F11" s="10" t="e">
        <f>'REGISTRO Y ANÁLISIS RIESGOS'!#REF!</f>
        <v>#REF!</v>
      </c>
      <c r="G11" s="10" t="e">
        <f>'REGISTRO Y ANÁLISIS RIESGOS'!#REF!</f>
        <v>#REF!</v>
      </c>
      <c r="H11" s="10" t="e">
        <f>IF('REGISTRO Y ANÁLISIS RIESGOS'!#REF!="No",'Lista plan acción'!$A$2,IF('REGISTRO Y ANÁLISIS RIESGOS'!#REF!="Cumple Parcialmente",'Lista plan acción'!$A$2,"N/A"))</f>
        <v>#REF!</v>
      </c>
      <c r="I11" s="10" t="e">
        <f>IF('REGISTRO Y ANÁLISIS RIESGOS'!#REF!="No",'Lista plan acción'!$B$2,IF('REGISTRO Y ANÁLISIS RIESGOS'!#REF!="Cumple Parcialmente",'Lista plan acción'!$B$2,"N/A"))</f>
        <v>#REF!</v>
      </c>
      <c r="J11" s="10" t="e">
        <f>IF('REGISTRO Y ANÁLISIS RIESGOS'!#REF!="No",'Lista plan acción'!$C$2,IF('REGISTRO Y ANÁLISIS RIESGOS'!#REF!="Cumple Parcialmente",'Lista plan acción'!$C$2,"N/A"))</f>
        <v>#REF!</v>
      </c>
      <c r="K11" s="10" t="e">
        <f>IF('REGISTRO Y ANÁLISIS RIESGOS'!#REF!="No",'Lista plan acción'!$D$2,IF('REGISTRO Y ANÁLISIS RIESGOS'!#REF!="Cumple Parcialmente",'Lista plan acción'!$D$2,"N/A"))</f>
        <v>#REF!</v>
      </c>
      <c r="L11" s="10" t="e">
        <f>IF('REGISTRO Y ANÁLISIS RIESGOS'!#REF!="No",'Lista plan acción'!$E$2,IF('REGISTRO Y ANÁLISIS RIESGOS'!#REF!="Cumple Parcialmente",'Lista plan acción'!$E$2,"N/A"))</f>
        <v>#REF!</v>
      </c>
      <c r="M11" s="10" t="e">
        <f>IF('REGISTRO Y ANÁLISIS RIESGOS'!#REF!="No",'Lista plan acción'!$F$2,IF('REGISTRO Y ANÁLISIS RIESGOS'!#REF!="Cumple Parcialmente",'Lista plan acción'!$F$2,"N/A"))</f>
        <v>#REF!</v>
      </c>
      <c r="N11" s="10" t="e">
        <f>IF('REGISTRO Y ANÁLISIS RIESGOS'!#REF!="No",'Lista plan acción'!$G$2,IF('REGISTRO Y ANÁLISIS RIESGOS'!#REF!="Cumple Parcialmente",'Lista plan acción'!$G$2,"N/A"))</f>
        <v>#REF!</v>
      </c>
      <c r="O11" s="10" t="e">
        <f>IF('REGISTRO Y ANÁLISIS RIESGOS'!#REF!="No",'Lista plan acción'!$H$2,IF('REGISTRO Y ANÁLISIS RIESGOS'!#REF!="Cumple Parcialmente",'Lista plan acción'!$H$2,"N/A"))</f>
        <v>#REF!</v>
      </c>
      <c r="P11" s="10" t="e">
        <f>IF('REGISTRO Y ANÁLISIS RIESGOS'!#REF!="Papel no controlado",'Lista plan acción'!$I$2,"N/A")</f>
        <v>#REF!</v>
      </c>
      <c r="Q11" s="10" t="e">
        <f>IF('REGISTRO Y ANÁLISIS RIESGOS'!#REF!="Soportes externos no controlados",'Lista plan acción'!$J$2,"N/A")</f>
        <v>#REF!</v>
      </c>
      <c r="R11" s="10" t="e">
        <f>IF('REGISTRO Y ANÁLISIS RIESGOS'!#REF!="Si",'Lista plan acción'!$K$2,"N/A")</f>
        <v>#REF!</v>
      </c>
    </row>
    <row r="12" spans="1:18" ht="16.5" x14ac:dyDescent="0.25">
      <c r="A12" s="10" t="e">
        <f>'REGISTRO Y ANÁLISIS RIESGOS'!#REF!</f>
        <v>#REF!</v>
      </c>
      <c r="B12" s="10" t="e">
        <f>'REGISTRO Y ANÁLISIS RIESGOS'!#REF!</f>
        <v>#REF!</v>
      </c>
      <c r="C12" s="10" t="e">
        <f>'REGISTRO Y ANÁLISIS RIESGOS'!#REF!</f>
        <v>#REF!</v>
      </c>
      <c r="D12" s="10" t="e">
        <f>'REGISTRO Y ANÁLISIS RIESGOS'!#REF!</f>
        <v>#REF!</v>
      </c>
      <c r="E12" s="10" t="e">
        <f>'REGISTRO Y ANÁLISIS RIESGOS'!#REF!</f>
        <v>#REF!</v>
      </c>
      <c r="F12" s="10" t="e">
        <f>'REGISTRO Y ANÁLISIS RIESGOS'!#REF!</f>
        <v>#REF!</v>
      </c>
      <c r="G12" s="10" t="e">
        <f>'REGISTRO Y ANÁLISIS RIESGOS'!#REF!</f>
        <v>#REF!</v>
      </c>
      <c r="H12" s="10" t="e">
        <f>IF('REGISTRO Y ANÁLISIS RIESGOS'!#REF!="No",'Lista plan acción'!$A$2,IF('REGISTRO Y ANÁLISIS RIESGOS'!#REF!="Cumple Parcialmente",'Lista plan acción'!$A$2,"N/A"))</f>
        <v>#REF!</v>
      </c>
      <c r="I12" s="10" t="e">
        <f>IF('REGISTRO Y ANÁLISIS RIESGOS'!#REF!="No",'Lista plan acción'!$B$2,IF('REGISTRO Y ANÁLISIS RIESGOS'!#REF!="Cumple Parcialmente",'Lista plan acción'!$B$2,"N/A"))</f>
        <v>#REF!</v>
      </c>
      <c r="J12" s="10" t="e">
        <f>IF('REGISTRO Y ANÁLISIS RIESGOS'!#REF!="No",'Lista plan acción'!$C$2,IF('REGISTRO Y ANÁLISIS RIESGOS'!#REF!="Cumple Parcialmente",'Lista plan acción'!$C$2,"N/A"))</f>
        <v>#REF!</v>
      </c>
      <c r="K12" s="10" t="e">
        <f>IF('REGISTRO Y ANÁLISIS RIESGOS'!#REF!="No",'Lista plan acción'!$D$2,IF('REGISTRO Y ANÁLISIS RIESGOS'!#REF!="Cumple Parcialmente",'Lista plan acción'!$D$2,"N/A"))</f>
        <v>#REF!</v>
      </c>
      <c r="L12" s="10" t="e">
        <f>IF('REGISTRO Y ANÁLISIS RIESGOS'!#REF!="No",'Lista plan acción'!$E$2,IF('REGISTRO Y ANÁLISIS RIESGOS'!#REF!="Cumple Parcialmente",'Lista plan acción'!$E$2,"N/A"))</f>
        <v>#REF!</v>
      </c>
      <c r="M12" s="10" t="e">
        <f>IF('REGISTRO Y ANÁLISIS RIESGOS'!#REF!="No",'Lista plan acción'!$F$2,IF('REGISTRO Y ANÁLISIS RIESGOS'!#REF!="Cumple Parcialmente",'Lista plan acción'!$F$2,"N/A"))</f>
        <v>#REF!</v>
      </c>
      <c r="N12" s="10" t="e">
        <f>IF('REGISTRO Y ANÁLISIS RIESGOS'!#REF!="No",'Lista plan acción'!$G$2,IF('REGISTRO Y ANÁLISIS RIESGOS'!#REF!="Cumple Parcialmente",'Lista plan acción'!$G$2,"N/A"))</f>
        <v>#REF!</v>
      </c>
      <c r="O12" s="10" t="e">
        <f>IF('REGISTRO Y ANÁLISIS RIESGOS'!#REF!="No",'Lista plan acción'!$H$2,IF('REGISTRO Y ANÁLISIS RIESGOS'!#REF!="Cumple Parcialmente",'Lista plan acción'!$H$2,"N/A"))</f>
        <v>#REF!</v>
      </c>
      <c r="P12" s="10" t="e">
        <f>IF('REGISTRO Y ANÁLISIS RIESGOS'!#REF!="Papel no controlado",'Lista plan acción'!$I$2,"N/A")</f>
        <v>#REF!</v>
      </c>
      <c r="Q12" s="10" t="e">
        <f>IF('REGISTRO Y ANÁLISIS RIESGOS'!#REF!="Soportes externos no controlados",'Lista plan acción'!$J$2,"N/A")</f>
        <v>#REF!</v>
      </c>
      <c r="R12" s="10" t="e">
        <f>IF('REGISTRO Y ANÁLISIS RIESGOS'!#REF!="Si",'Lista plan acción'!$K$2,"N/A")</f>
        <v>#REF!</v>
      </c>
    </row>
    <row r="13" spans="1:18" ht="16.5" x14ac:dyDescent="0.25">
      <c r="A13" s="10" t="e">
        <f>'REGISTRO Y ANÁLISIS RIESGOS'!#REF!</f>
        <v>#REF!</v>
      </c>
      <c r="B13" s="10" t="e">
        <f>'REGISTRO Y ANÁLISIS RIESGOS'!#REF!</f>
        <v>#REF!</v>
      </c>
      <c r="C13" s="10" t="e">
        <f>'REGISTRO Y ANÁLISIS RIESGOS'!#REF!</f>
        <v>#REF!</v>
      </c>
      <c r="D13" s="10" t="e">
        <f>'REGISTRO Y ANÁLISIS RIESGOS'!#REF!</f>
        <v>#REF!</v>
      </c>
      <c r="E13" s="10" t="e">
        <f>'REGISTRO Y ANÁLISIS RIESGOS'!#REF!</f>
        <v>#REF!</v>
      </c>
      <c r="F13" s="10" t="e">
        <f>'REGISTRO Y ANÁLISIS RIESGOS'!#REF!</f>
        <v>#REF!</v>
      </c>
      <c r="G13" s="10" t="e">
        <f>'REGISTRO Y ANÁLISIS RIESGOS'!#REF!</f>
        <v>#REF!</v>
      </c>
      <c r="H13" s="10" t="e">
        <f>IF('REGISTRO Y ANÁLISIS RIESGOS'!#REF!="No",'Lista plan acción'!$A$2,IF('REGISTRO Y ANÁLISIS RIESGOS'!#REF!="Cumple Parcialmente",'Lista plan acción'!$A$2,"N/A"))</f>
        <v>#REF!</v>
      </c>
      <c r="I13" s="10" t="e">
        <f>IF('REGISTRO Y ANÁLISIS RIESGOS'!#REF!="No",'Lista plan acción'!$B$2,IF('REGISTRO Y ANÁLISIS RIESGOS'!#REF!="Cumple Parcialmente",'Lista plan acción'!$B$2,"N/A"))</f>
        <v>#REF!</v>
      </c>
      <c r="J13" s="10" t="e">
        <f>IF('REGISTRO Y ANÁLISIS RIESGOS'!#REF!="No",'Lista plan acción'!$C$2,IF('REGISTRO Y ANÁLISIS RIESGOS'!#REF!="Cumple Parcialmente",'Lista plan acción'!$C$2,"N/A"))</f>
        <v>#REF!</v>
      </c>
      <c r="K13" s="10" t="e">
        <f>IF('REGISTRO Y ANÁLISIS RIESGOS'!#REF!="No",'Lista plan acción'!$D$2,IF('REGISTRO Y ANÁLISIS RIESGOS'!#REF!="Cumple Parcialmente",'Lista plan acción'!$D$2,"N/A"))</f>
        <v>#REF!</v>
      </c>
      <c r="L13" s="10" t="e">
        <f>IF('REGISTRO Y ANÁLISIS RIESGOS'!#REF!="No",'Lista plan acción'!$E$2,IF('REGISTRO Y ANÁLISIS RIESGOS'!#REF!="Cumple Parcialmente",'Lista plan acción'!$E$2,"N/A"))</f>
        <v>#REF!</v>
      </c>
      <c r="M13" s="10" t="e">
        <f>IF('REGISTRO Y ANÁLISIS RIESGOS'!#REF!="No",'Lista plan acción'!$F$2,IF('REGISTRO Y ANÁLISIS RIESGOS'!#REF!="Cumple Parcialmente",'Lista plan acción'!$F$2,"N/A"))</f>
        <v>#REF!</v>
      </c>
      <c r="N13" s="10" t="e">
        <f>IF('REGISTRO Y ANÁLISIS RIESGOS'!#REF!="No",'Lista plan acción'!$G$2,IF('REGISTRO Y ANÁLISIS RIESGOS'!#REF!="Cumple Parcialmente",'Lista plan acción'!$G$2,"N/A"))</f>
        <v>#REF!</v>
      </c>
      <c r="O13" s="10" t="e">
        <f>IF('REGISTRO Y ANÁLISIS RIESGOS'!#REF!="No",'Lista plan acción'!$H$2,IF('REGISTRO Y ANÁLISIS RIESGOS'!#REF!="Cumple Parcialmente",'Lista plan acción'!$H$2,"N/A"))</f>
        <v>#REF!</v>
      </c>
      <c r="P13" s="10" t="e">
        <f>IF('REGISTRO Y ANÁLISIS RIESGOS'!#REF!="Papel no controlado",'Lista plan acción'!$I$2,"N/A")</f>
        <v>#REF!</v>
      </c>
      <c r="Q13" s="10" t="e">
        <f>IF('REGISTRO Y ANÁLISIS RIESGOS'!#REF!="Soportes externos no controlados",'Lista plan acción'!$J$2,"N/A")</f>
        <v>#REF!</v>
      </c>
      <c r="R13" s="10" t="e">
        <f>IF('REGISTRO Y ANÁLISIS RIESGOS'!#REF!="Si",'Lista plan acción'!$K$2,"N/A")</f>
        <v>#REF!</v>
      </c>
    </row>
    <row r="14" spans="1:18" ht="16.5" x14ac:dyDescent="0.25">
      <c r="A14" s="10" t="e">
        <f>'REGISTRO Y ANÁLISIS RIESGOS'!#REF!</f>
        <v>#REF!</v>
      </c>
      <c r="B14" s="10" t="e">
        <f>'REGISTRO Y ANÁLISIS RIESGOS'!#REF!</f>
        <v>#REF!</v>
      </c>
      <c r="C14" s="10" t="e">
        <f>'REGISTRO Y ANÁLISIS RIESGOS'!#REF!</f>
        <v>#REF!</v>
      </c>
      <c r="D14" s="10" t="e">
        <f>'REGISTRO Y ANÁLISIS RIESGOS'!#REF!</f>
        <v>#REF!</v>
      </c>
      <c r="E14" s="10" t="e">
        <f>'REGISTRO Y ANÁLISIS RIESGOS'!#REF!</f>
        <v>#REF!</v>
      </c>
      <c r="F14" s="10" t="e">
        <f>'REGISTRO Y ANÁLISIS RIESGOS'!#REF!</f>
        <v>#REF!</v>
      </c>
      <c r="G14" s="10" t="e">
        <f>'REGISTRO Y ANÁLISIS RIESGOS'!#REF!</f>
        <v>#REF!</v>
      </c>
      <c r="H14" s="10" t="e">
        <f>IF('REGISTRO Y ANÁLISIS RIESGOS'!#REF!="No",'Lista plan acción'!$A$2,IF('REGISTRO Y ANÁLISIS RIESGOS'!#REF!="Cumple Parcialmente",'Lista plan acción'!$A$2,"N/A"))</f>
        <v>#REF!</v>
      </c>
      <c r="I14" s="10" t="e">
        <f>IF('REGISTRO Y ANÁLISIS RIESGOS'!#REF!="No",'Lista plan acción'!$B$2,IF('REGISTRO Y ANÁLISIS RIESGOS'!#REF!="Cumple Parcialmente",'Lista plan acción'!$B$2,"N/A"))</f>
        <v>#REF!</v>
      </c>
      <c r="J14" s="10" t="e">
        <f>IF('REGISTRO Y ANÁLISIS RIESGOS'!#REF!="No",'Lista plan acción'!$C$2,IF('REGISTRO Y ANÁLISIS RIESGOS'!#REF!="Cumple Parcialmente",'Lista plan acción'!$C$2,"N/A"))</f>
        <v>#REF!</v>
      </c>
      <c r="K14" s="10" t="e">
        <f>IF('REGISTRO Y ANÁLISIS RIESGOS'!#REF!="No",'Lista plan acción'!$D$2,IF('REGISTRO Y ANÁLISIS RIESGOS'!#REF!="Cumple Parcialmente",'Lista plan acción'!$D$2,"N/A"))</f>
        <v>#REF!</v>
      </c>
      <c r="L14" s="10" t="e">
        <f>IF('REGISTRO Y ANÁLISIS RIESGOS'!#REF!="No",'Lista plan acción'!$E$2,IF('REGISTRO Y ANÁLISIS RIESGOS'!#REF!="Cumple Parcialmente",'Lista plan acción'!$E$2,"N/A"))</f>
        <v>#REF!</v>
      </c>
      <c r="M14" s="10" t="e">
        <f>IF('REGISTRO Y ANÁLISIS RIESGOS'!#REF!="No",'Lista plan acción'!$F$2,IF('REGISTRO Y ANÁLISIS RIESGOS'!#REF!="Cumple Parcialmente",'Lista plan acción'!$F$2,"N/A"))</f>
        <v>#REF!</v>
      </c>
      <c r="N14" s="10" t="e">
        <f>IF('REGISTRO Y ANÁLISIS RIESGOS'!#REF!="No",'Lista plan acción'!$G$2,IF('REGISTRO Y ANÁLISIS RIESGOS'!#REF!="Cumple Parcialmente",'Lista plan acción'!$G$2,"N/A"))</f>
        <v>#REF!</v>
      </c>
      <c r="O14" s="10" t="e">
        <f>IF('REGISTRO Y ANÁLISIS RIESGOS'!#REF!="No",'Lista plan acción'!$H$2,IF('REGISTRO Y ANÁLISIS RIESGOS'!#REF!="Cumple Parcialmente",'Lista plan acción'!$H$2,"N/A"))</f>
        <v>#REF!</v>
      </c>
      <c r="P14" s="10" t="e">
        <f>IF('REGISTRO Y ANÁLISIS RIESGOS'!#REF!="Papel no controlado",'Lista plan acción'!$I$2,"N/A")</f>
        <v>#REF!</v>
      </c>
      <c r="Q14" s="10" t="e">
        <f>IF('REGISTRO Y ANÁLISIS RIESGOS'!#REF!="Soportes externos no controlados",'Lista plan acción'!$J$2,"N/A")</f>
        <v>#REF!</v>
      </c>
      <c r="R14" s="10" t="e">
        <f>IF('REGISTRO Y ANÁLISIS RIESGOS'!#REF!="Si",'Lista plan acción'!$K$2,"N/A")</f>
        <v>#REF!</v>
      </c>
    </row>
    <row r="15" spans="1:18" ht="16.5" x14ac:dyDescent="0.25">
      <c r="A15" s="10" t="e">
        <f>'REGISTRO Y ANÁLISIS RIESGOS'!#REF!</f>
        <v>#REF!</v>
      </c>
      <c r="B15" s="10" t="e">
        <f>'REGISTRO Y ANÁLISIS RIESGOS'!#REF!</f>
        <v>#REF!</v>
      </c>
      <c r="C15" s="10" t="e">
        <f>'REGISTRO Y ANÁLISIS RIESGOS'!#REF!</f>
        <v>#REF!</v>
      </c>
      <c r="D15" s="10" t="e">
        <f>'REGISTRO Y ANÁLISIS RIESGOS'!#REF!</f>
        <v>#REF!</v>
      </c>
      <c r="E15" s="10" t="e">
        <f>'REGISTRO Y ANÁLISIS RIESGOS'!#REF!</f>
        <v>#REF!</v>
      </c>
      <c r="F15" s="10" t="e">
        <f>'REGISTRO Y ANÁLISIS RIESGOS'!#REF!</f>
        <v>#REF!</v>
      </c>
      <c r="G15" s="10" t="e">
        <f>'REGISTRO Y ANÁLISIS RIESGOS'!#REF!</f>
        <v>#REF!</v>
      </c>
      <c r="H15" s="10" t="e">
        <f>IF('REGISTRO Y ANÁLISIS RIESGOS'!#REF!="No",'Lista plan acción'!$A$2,IF('REGISTRO Y ANÁLISIS RIESGOS'!#REF!="Cumple Parcialmente",'Lista plan acción'!$A$2,"N/A"))</f>
        <v>#REF!</v>
      </c>
      <c r="I15" s="10" t="e">
        <f>IF('REGISTRO Y ANÁLISIS RIESGOS'!#REF!="No",'Lista plan acción'!$B$2,IF('REGISTRO Y ANÁLISIS RIESGOS'!#REF!="Cumple Parcialmente",'Lista plan acción'!$B$2,"N/A"))</f>
        <v>#REF!</v>
      </c>
      <c r="J15" s="10" t="e">
        <f>IF('REGISTRO Y ANÁLISIS RIESGOS'!#REF!="No",'Lista plan acción'!$C$2,IF('REGISTRO Y ANÁLISIS RIESGOS'!#REF!="Cumple Parcialmente",'Lista plan acción'!$C$2,"N/A"))</f>
        <v>#REF!</v>
      </c>
      <c r="K15" s="10" t="e">
        <f>IF('REGISTRO Y ANÁLISIS RIESGOS'!#REF!="No",'Lista plan acción'!$D$2,IF('REGISTRO Y ANÁLISIS RIESGOS'!#REF!="Cumple Parcialmente",'Lista plan acción'!$D$2,"N/A"))</f>
        <v>#REF!</v>
      </c>
      <c r="L15" s="10" t="e">
        <f>IF('REGISTRO Y ANÁLISIS RIESGOS'!#REF!="No",'Lista plan acción'!$E$2,IF('REGISTRO Y ANÁLISIS RIESGOS'!#REF!="Cumple Parcialmente",'Lista plan acción'!$E$2,"N/A"))</f>
        <v>#REF!</v>
      </c>
      <c r="M15" s="10" t="e">
        <f>IF('REGISTRO Y ANÁLISIS RIESGOS'!#REF!="No",'Lista plan acción'!$F$2,IF('REGISTRO Y ANÁLISIS RIESGOS'!#REF!="Cumple Parcialmente",'Lista plan acción'!$F$2,"N/A"))</f>
        <v>#REF!</v>
      </c>
      <c r="N15" s="10" t="e">
        <f>IF('REGISTRO Y ANÁLISIS RIESGOS'!#REF!="No",'Lista plan acción'!$G$2,IF('REGISTRO Y ANÁLISIS RIESGOS'!#REF!="Cumple Parcialmente",'Lista plan acción'!$G$2,"N/A"))</f>
        <v>#REF!</v>
      </c>
      <c r="O15" s="10" t="e">
        <f>IF('REGISTRO Y ANÁLISIS RIESGOS'!#REF!="No",'Lista plan acción'!$H$2,IF('REGISTRO Y ANÁLISIS RIESGOS'!#REF!="Cumple Parcialmente",'Lista plan acción'!$H$2,"N/A"))</f>
        <v>#REF!</v>
      </c>
      <c r="P15" s="10" t="e">
        <f>IF('REGISTRO Y ANÁLISIS RIESGOS'!#REF!="Papel no controlado",'Lista plan acción'!$I$2,"N/A")</f>
        <v>#REF!</v>
      </c>
      <c r="Q15" s="10" t="e">
        <f>IF('REGISTRO Y ANÁLISIS RIESGOS'!#REF!="Soportes externos no controlados",'Lista plan acción'!$J$2,"N/A")</f>
        <v>#REF!</v>
      </c>
      <c r="R15" s="10" t="e">
        <f>IF('REGISTRO Y ANÁLISIS RIESGOS'!#REF!="Si",'Lista plan acción'!$K$2,"N/A")</f>
        <v>#REF!</v>
      </c>
    </row>
    <row r="16" spans="1:18" ht="16.5" x14ac:dyDescent="0.25">
      <c r="A16" s="10" t="e">
        <f>'REGISTRO Y ANÁLISIS RIESGOS'!#REF!</f>
        <v>#REF!</v>
      </c>
      <c r="B16" s="10" t="e">
        <f>'REGISTRO Y ANÁLISIS RIESGOS'!#REF!</f>
        <v>#REF!</v>
      </c>
      <c r="C16" s="10" t="e">
        <f>'REGISTRO Y ANÁLISIS RIESGOS'!#REF!</f>
        <v>#REF!</v>
      </c>
      <c r="D16" s="10" t="e">
        <f>'REGISTRO Y ANÁLISIS RIESGOS'!#REF!</f>
        <v>#REF!</v>
      </c>
      <c r="E16" s="10" t="e">
        <f>'REGISTRO Y ANÁLISIS RIESGOS'!#REF!</f>
        <v>#REF!</v>
      </c>
      <c r="F16" s="10" t="e">
        <f>'REGISTRO Y ANÁLISIS RIESGOS'!#REF!</f>
        <v>#REF!</v>
      </c>
      <c r="G16" s="10" t="e">
        <f>'REGISTRO Y ANÁLISIS RIESGOS'!#REF!</f>
        <v>#REF!</v>
      </c>
      <c r="H16" s="10" t="e">
        <f>IF('REGISTRO Y ANÁLISIS RIESGOS'!#REF!="No",'Lista plan acción'!$A$2,IF('REGISTRO Y ANÁLISIS RIESGOS'!#REF!="Cumple Parcialmente",'Lista plan acción'!$A$2,"N/A"))</f>
        <v>#REF!</v>
      </c>
      <c r="I16" s="10" t="e">
        <f>IF('REGISTRO Y ANÁLISIS RIESGOS'!#REF!="No",'Lista plan acción'!$B$2,IF('REGISTRO Y ANÁLISIS RIESGOS'!#REF!="Cumple Parcialmente",'Lista plan acción'!$B$2,"N/A"))</f>
        <v>#REF!</v>
      </c>
      <c r="J16" s="10" t="e">
        <f>IF('REGISTRO Y ANÁLISIS RIESGOS'!#REF!="No",'Lista plan acción'!$C$2,IF('REGISTRO Y ANÁLISIS RIESGOS'!#REF!="Cumple Parcialmente",'Lista plan acción'!$C$2,"N/A"))</f>
        <v>#REF!</v>
      </c>
      <c r="K16" s="10" t="e">
        <f>IF('REGISTRO Y ANÁLISIS RIESGOS'!#REF!="No",'Lista plan acción'!$D$2,IF('REGISTRO Y ANÁLISIS RIESGOS'!#REF!="Cumple Parcialmente",'Lista plan acción'!$D$2,"N/A"))</f>
        <v>#REF!</v>
      </c>
      <c r="L16" s="10" t="e">
        <f>IF('REGISTRO Y ANÁLISIS RIESGOS'!#REF!="No",'Lista plan acción'!$E$2,IF('REGISTRO Y ANÁLISIS RIESGOS'!#REF!="Cumple Parcialmente",'Lista plan acción'!$E$2,"N/A"))</f>
        <v>#REF!</v>
      </c>
      <c r="M16" s="10" t="e">
        <f>IF('REGISTRO Y ANÁLISIS RIESGOS'!#REF!="No",'Lista plan acción'!$F$2,IF('REGISTRO Y ANÁLISIS RIESGOS'!#REF!="Cumple Parcialmente",'Lista plan acción'!$F$2,"N/A"))</f>
        <v>#REF!</v>
      </c>
      <c r="N16" s="10" t="e">
        <f>IF('REGISTRO Y ANÁLISIS RIESGOS'!#REF!="No",'Lista plan acción'!$G$2,IF('REGISTRO Y ANÁLISIS RIESGOS'!#REF!="Cumple Parcialmente",'Lista plan acción'!$G$2,"N/A"))</f>
        <v>#REF!</v>
      </c>
      <c r="O16" s="10" t="e">
        <f>IF('REGISTRO Y ANÁLISIS RIESGOS'!#REF!="No",'Lista plan acción'!$H$2,IF('REGISTRO Y ANÁLISIS RIESGOS'!#REF!="Cumple Parcialmente",'Lista plan acción'!$H$2,"N/A"))</f>
        <v>#REF!</v>
      </c>
      <c r="P16" s="10" t="e">
        <f>IF('REGISTRO Y ANÁLISIS RIESGOS'!#REF!="Papel no controlado",'Lista plan acción'!$I$2,"N/A")</f>
        <v>#REF!</v>
      </c>
      <c r="Q16" s="10" t="e">
        <f>IF('REGISTRO Y ANÁLISIS RIESGOS'!#REF!="Soportes externos no controlados",'Lista plan acción'!$J$2,"N/A")</f>
        <v>#REF!</v>
      </c>
      <c r="R16" s="10" t="e">
        <f>IF('REGISTRO Y ANÁLISIS RIESGOS'!#REF!="Si",'Lista plan acción'!$K$2,"N/A")</f>
        <v>#REF!</v>
      </c>
    </row>
    <row r="17" spans="1:18" ht="16.5" x14ac:dyDescent="0.25">
      <c r="A17" s="10" t="e">
        <f>'REGISTRO Y ANÁLISIS RIESGOS'!#REF!</f>
        <v>#REF!</v>
      </c>
      <c r="B17" s="10" t="e">
        <f>'REGISTRO Y ANÁLISIS RIESGOS'!#REF!</f>
        <v>#REF!</v>
      </c>
      <c r="C17" s="10" t="e">
        <f>'REGISTRO Y ANÁLISIS RIESGOS'!#REF!</f>
        <v>#REF!</v>
      </c>
      <c r="D17" s="10" t="e">
        <f>'REGISTRO Y ANÁLISIS RIESGOS'!#REF!</f>
        <v>#REF!</v>
      </c>
      <c r="E17" s="10" t="e">
        <f>'REGISTRO Y ANÁLISIS RIESGOS'!#REF!</f>
        <v>#REF!</v>
      </c>
      <c r="F17" s="10" t="e">
        <f>'REGISTRO Y ANÁLISIS RIESGOS'!#REF!</f>
        <v>#REF!</v>
      </c>
      <c r="G17" s="10" t="e">
        <f>'REGISTRO Y ANÁLISIS RIESGOS'!#REF!</f>
        <v>#REF!</v>
      </c>
      <c r="H17" s="10" t="e">
        <f>IF('REGISTRO Y ANÁLISIS RIESGOS'!#REF!="No",'Lista plan acción'!$A$2,IF('REGISTRO Y ANÁLISIS RIESGOS'!#REF!="Cumple Parcialmente",'Lista plan acción'!$A$2,"N/A"))</f>
        <v>#REF!</v>
      </c>
      <c r="I17" s="10" t="e">
        <f>IF('REGISTRO Y ANÁLISIS RIESGOS'!#REF!="No",'Lista plan acción'!$B$2,IF('REGISTRO Y ANÁLISIS RIESGOS'!#REF!="Cumple Parcialmente",'Lista plan acción'!$B$2,"N/A"))</f>
        <v>#REF!</v>
      </c>
      <c r="J17" s="10" t="e">
        <f>IF('REGISTRO Y ANÁLISIS RIESGOS'!#REF!="No",'Lista plan acción'!$C$2,IF('REGISTRO Y ANÁLISIS RIESGOS'!#REF!="Cumple Parcialmente",'Lista plan acción'!$C$2,"N/A"))</f>
        <v>#REF!</v>
      </c>
      <c r="K17" s="10" t="e">
        <f>IF('REGISTRO Y ANÁLISIS RIESGOS'!#REF!="No",'Lista plan acción'!$D$2,IF('REGISTRO Y ANÁLISIS RIESGOS'!#REF!="Cumple Parcialmente",'Lista plan acción'!$D$2,"N/A"))</f>
        <v>#REF!</v>
      </c>
      <c r="L17" s="10" t="e">
        <f>IF('REGISTRO Y ANÁLISIS RIESGOS'!#REF!="No",'Lista plan acción'!$E$2,IF('REGISTRO Y ANÁLISIS RIESGOS'!#REF!="Cumple Parcialmente",'Lista plan acción'!$E$2,"N/A"))</f>
        <v>#REF!</v>
      </c>
      <c r="M17" s="10" t="e">
        <f>IF('REGISTRO Y ANÁLISIS RIESGOS'!#REF!="No",'Lista plan acción'!$F$2,IF('REGISTRO Y ANÁLISIS RIESGOS'!#REF!="Cumple Parcialmente",'Lista plan acción'!$F$2,"N/A"))</f>
        <v>#REF!</v>
      </c>
      <c r="N17" s="10" t="e">
        <f>IF('REGISTRO Y ANÁLISIS RIESGOS'!#REF!="No",'Lista plan acción'!$G$2,IF('REGISTRO Y ANÁLISIS RIESGOS'!#REF!="Cumple Parcialmente",'Lista plan acción'!$G$2,"N/A"))</f>
        <v>#REF!</v>
      </c>
      <c r="O17" s="10" t="e">
        <f>IF('REGISTRO Y ANÁLISIS RIESGOS'!#REF!="No",'Lista plan acción'!$H$2,IF('REGISTRO Y ANÁLISIS RIESGOS'!#REF!="Cumple Parcialmente",'Lista plan acción'!$H$2,"N/A"))</f>
        <v>#REF!</v>
      </c>
      <c r="P17" s="10" t="e">
        <f>IF('REGISTRO Y ANÁLISIS RIESGOS'!#REF!="Papel no controlado",'Lista plan acción'!$I$2,"N/A")</f>
        <v>#REF!</v>
      </c>
      <c r="Q17" s="10" t="e">
        <f>IF('REGISTRO Y ANÁLISIS RIESGOS'!#REF!="Soportes externos no controlados",'Lista plan acción'!$J$2,"N/A")</f>
        <v>#REF!</v>
      </c>
      <c r="R17" s="10" t="e">
        <f>IF('REGISTRO Y ANÁLISIS RIESGOS'!#REF!="Si",'Lista plan acción'!$K$2,"N/A")</f>
        <v>#REF!</v>
      </c>
    </row>
    <row r="18" spans="1:18" ht="16.5" x14ac:dyDescent="0.25">
      <c r="A18" s="10" t="e">
        <f>'REGISTRO Y ANÁLISIS RIESGOS'!#REF!</f>
        <v>#REF!</v>
      </c>
      <c r="B18" s="10" t="e">
        <f>'REGISTRO Y ANÁLISIS RIESGOS'!#REF!</f>
        <v>#REF!</v>
      </c>
      <c r="C18" s="10" t="e">
        <f>'REGISTRO Y ANÁLISIS RIESGOS'!#REF!</f>
        <v>#REF!</v>
      </c>
      <c r="D18" s="10" t="e">
        <f>'REGISTRO Y ANÁLISIS RIESGOS'!#REF!</f>
        <v>#REF!</v>
      </c>
      <c r="E18" s="10" t="e">
        <f>'REGISTRO Y ANÁLISIS RIESGOS'!#REF!</f>
        <v>#REF!</v>
      </c>
      <c r="F18" s="10" t="e">
        <f>'REGISTRO Y ANÁLISIS RIESGOS'!#REF!</f>
        <v>#REF!</v>
      </c>
      <c r="G18" s="10" t="e">
        <f>'REGISTRO Y ANÁLISIS RIESGOS'!#REF!</f>
        <v>#REF!</v>
      </c>
      <c r="H18" s="10" t="e">
        <f>IF('REGISTRO Y ANÁLISIS RIESGOS'!#REF!="No",'Lista plan acción'!$A$2,IF('REGISTRO Y ANÁLISIS RIESGOS'!#REF!="Cumple Parcialmente",'Lista plan acción'!$A$2,"N/A"))</f>
        <v>#REF!</v>
      </c>
      <c r="I18" s="10" t="e">
        <f>IF('REGISTRO Y ANÁLISIS RIESGOS'!#REF!="No",'Lista plan acción'!$B$2,IF('REGISTRO Y ANÁLISIS RIESGOS'!#REF!="Cumple Parcialmente",'Lista plan acción'!$B$2,"N/A"))</f>
        <v>#REF!</v>
      </c>
      <c r="J18" s="10" t="e">
        <f>IF('REGISTRO Y ANÁLISIS RIESGOS'!#REF!="No",'Lista plan acción'!$C$2,IF('REGISTRO Y ANÁLISIS RIESGOS'!#REF!="Cumple Parcialmente",'Lista plan acción'!$C$2,"N/A"))</f>
        <v>#REF!</v>
      </c>
      <c r="K18" s="10" t="e">
        <f>IF('REGISTRO Y ANÁLISIS RIESGOS'!#REF!="No",'Lista plan acción'!$D$2,IF('REGISTRO Y ANÁLISIS RIESGOS'!#REF!="Cumple Parcialmente",'Lista plan acción'!$D$2,"N/A"))</f>
        <v>#REF!</v>
      </c>
      <c r="L18" s="10" t="e">
        <f>IF('REGISTRO Y ANÁLISIS RIESGOS'!#REF!="No",'Lista plan acción'!$E$2,IF('REGISTRO Y ANÁLISIS RIESGOS'!#REF!="Cumple Parcialmente",'Lista plan acción'!$E$2,"N/A"))</f>
        <v>#REF!</v>
      </c>
      <c r="M18" s="10" t="e">
        <f>IF('REGISTRO Y ANÁLISIS RIESGOS'!#REF!="No",'Lista plan acción'!$F$2,IF('REGISTRO Y ANÁLISIS RIESGOS'!#REF!="Cumple Parcialmente",'Lista plan acción'!$F$2,"N/A"))</f>
        <v>#REF!</v>
      </c>
      <c r="N18" s="10" t="e">
        <f>IF('REGISTRO Y ANÁLISIS RIESGOS'!#REF!="No",'Lista plan acción'!$G$2,IF('REGISTRO Y ANÁLISIS RIESGOS'!#REF!="Cumple Parcialmente",'Lista plan acción'!$G$2,"N/A"))</f>
        <v>#REF!</v>
      </c>
      <c r="O18" s="10" t="e">
        <f>IF('REGISTRO Y ANÁLISIS RIESGOS'!#REF!="No",'Lista plan acción'!$H$2,IF('REGISTRO Y ANÁLISIS RIESGOS'!#REF!="Cumple Parcialmente",'Lista plan acción'!$H$2,"N/A"))</f>
        <v>#REF!</v>
      </c>
      <c r="P18" s="10" t="e">
        <f>IF('REGISTRO Y ANÁLISIS RIESGOS'!#REF!="Papel no controlado",'Lista plan acción'!$I$2,"N/A")</f>
        <v>#REF!</v>
      </c>
      <c r="Q18" s="10" t="e">
        <f>IF('REGISTRO Y ANÁLISIS RIESGOS'!#REF!="Soportes externos no controlados",'Lista plan acción'!$J$2,"N/A")</f>
        <v>#REF!</v>
      </c>
      <c r="R18" s="10" t="e">
        <f>IF('REGISTRO Y ANÁLISIS RIESGOS'!#REF!="Si",'Lista plan acción'!$K$2,"N/A")</f>
        <v>#REF!</v>
      </c>
    </row>
    <row r="19" spans="1:18" ht="16.5" x14ac:dyDescent="0.25">
      <c r="A19" s="10" t="e">
        <f>'REGISTRO Y ANÁLISIS RIESGOS'!#REF!</f>
        <v>#REF!</v>
      </c>
      <c r="B19" s="10" t="e">
        <f>'REGISTRO Y ANÁLISIS RIESGOS'!#REF!</f>
        <v>#REF!</v>
      </c>
      <c r="C19" s="10" t="e">
        <f>'REGISTRO Y ANÁLISIS RIESGOS'!#REF!</f>
        <v>#REF!</v>
      </c>
      <c r="D19" s="10" t="e">
        <f>'REGISTRO Y ANÁLISIS RIESGOS'!#REF!</f>
        <v>#REF!</v>
      </c>
      <c r="E19" s="10" t="e">
        <f>'REGISTRO Y ANÁLISIS RIESGOS'!#REF!</f>
        <v>#REF!</v>
      </c>
      <c r="F19" s="10" t="e">
        <f>'REGISTRO Y ANÁLISIS RIESGOS'!#REF!</f>
        <v>#REF!</v>
      </c>
      <c r="G19" s="10" t="e">
        <f>'REGISTRO Y ANÁLISIS RIESGOS'!#REF!</f>
        <v>#REF!</v>
      </c>
      <c r="H19" s="10" t="e">
        <f>IF('REGISTRO Y ANÁLISIS RIESGOS'!#REF!="No",'Lista plan acción'!$A$2,IF('REGISTRO Y ANÁLISIS RIESGOS'!#REF!="Cumple Parcialmente",'Lista plan acción'!$A$2,"N/A"))</f>
        <v>#REF!</v>
      </c>
      <c r="I19" s="10" t="e">
        <f>IF('REGISTRO Y ANÁLISIS RIESGOS'!#REF!="No",'Lista plan acción'!$B$2,IF('REGISTRO Y ANÁLISIS RIESGOS'!#REF!="Cumple Parcialmente",'Lista plan acción'!$B$2,"N/A"))</f>
        <v>#REF!</v>
      </c>
      <c r="J19" s="10" t="e">
        <f>IF('REGISTRO Y ANÁLISIS RIESGOS'!#REF!="No",'Lista plan acción'!$C$2,IF('REGISTRO Y ANÁLISIS RIESGOS'!#REF!="Cumple Parcialmente",'Lista plan acción'!$C$2,"N/A"))</f>
        <v>#REF!</v>
      </c>
      <c r="K19" s="10" t="e">
        <f>IF('REGISTRO Y ANÁLISIS RIESGOS'!#REF!="No",'Lista plan acción'!$D$2,IF('REGISTRO Y ANÁLISIS RIESGOS'!#REF!="Cumple Parcialmente",'Lista plan acción'!$D$2,"N/A"))</f>
        <v>#REF!</v>
      </c>
      <c r="L19" s="10" t="e">
        <f>IF('REGISTRO Y ANÁLISIS RIESGOS'!#REF!="No",'Lista plan acción'!$E$2,IF('REGISTRO Y ANÁLISIS RIESGOS'!#REF!="Cumple Parcialmente",'Lista plan acción'!$E$2,"N/A"))</f>
        <v>#REF!</v>
      </c>
      <c r="M19" s="10" t="e">
        <f>IF('REGISTRO Y ANÁLISIS RIESGOS'!#REF!="No",'Lista plan acción'!$F$2,IF('REGISTRO Y ANÁLISIS RIESGOS'!#REF!="Cumple Parcialmente",'Lista plan acción'!$F$2,"N/A"))</f>
        <v>#REF!</v>
      </c>
      <c r="N19" s="10" t="e">
        <f>IF('REGISTRO Y ANÁLISIS RIESGOS'!#REF!="No",'Lista plan acción'!$G$2,IF('REGISTRO Y ANÁLISIS RIESGOS'!#REF!="Cumple Parcialmente",'Lista plan acción'!$G$2,"N/A"))</f>
        <v>#REF!</v>
      </c>
      <c r="O19" s="10" t="e">
        <f>IF('REGISTRO Y ANÁLISIS RIESGOS'!#REF!="No",'Lista plan acción'!$H$2,IF('REGISTRO Y ANÁLISIS RIESGOS'!#REF!="Cumple Parcialmente",'Lista plan acción'!$H$2,"N/A"))</f>
        <v>#REF!</v>
      </c>
      <c r="P19" s="10" t="e">
        <f>IF('REGISTRO Y ANÁLISIS RIESGOS'!#REF!="Papel no controlado",'Lista plan acción'!$I$2,"N/A")</f>
        <v>#REF!</v>
      </c>
      <c r="Q19" s="10" t="e">
        <f>IF('REGISTRO Y ANÁLISIS RIESGOS'!#REF!="Soportes externos no controlados",'Lista plan acción'!$J$2,"N/A")</f>
        <v>#REF!</v>
      </c>
      <c r="R19" s="10" t="e">
        <f>IF('REGISTRO Y ANÁLISIS RIESGOS'!#REF!="Si",'Lista plan acción'!$K$2,"N/A")</f>
        <v>#REF!</v>
      </c>
    </row>
    <row r="20" spans="1:18" ht="16.5" x14ac:dyDescent="0.25">
      <c r="A20" s="10" t="e">
        <f>'REGISTRO Y ANÁLISIS RIESGOS'!#REF!</f>
        <v>#REF!</v>
      </c>
      <c r="B20" s="10" t="e">
        <f>'REGISTRO Y ANÁLISIS RIESGOS'!#REF!</f>
        <v>#REF!</v>
      </c>
      <c r="C20" s="10" t="e">
        <f>'REGISTRO Y ANÁLISIS RIESGOS'!#REF!</f>
        <v>#REF!</v>
      </c>
      <c r="D20" s="10" t="e">
        <f>'REGISTRO Y ANÁLISIS RIESGOS'!#REF!</f>
        <v>#REF!</v>
      </c>
      <c r="E20" s="10" t="e">
        <f>'REGISTRO Y ANÁLISIS RIESGOS'!#REF!</f>
        <v>#REF!</v>
      </c>
      <c r="F20" s="10" t="e">
        <f>'REGISTRO Y ANÁLISIS RIESGOS'!#REF!</f>
        <v>#REF!</v>
      </c>
      <c r="G20" s="10" t="e">
        <f>'REGISTRO Y ANÁLISIS RIESGOS'!#REF!</f>
        <v>#REF!</v>
      </c>
      <c r="H20" s="10" t="e">
        <f>IF('REGISTRO Y ANÁLISIS RIESGOS'!#REF!="No",'Lista plan acción'!$A$2,IF('REGISTRO Y ANÁLISIS RIESGOS'!#REF!="Cumple Parcialmente",'Lista plan acción'!$A$2,"N/A"))</f>
        <v>#REF!</v>
      </c>
      <c r="I20" s="10" t="e">
        <f>IF('REGISTRO Y ANÁLISIS RIESGOS'!#REF!="No",'Lista plan acción'!$B$2,IF('REGISTRO Y ANÁLISIS RIESGOS'!#REF!="Cumple Parcialmente",'Lista plan acción'!$B$2,"N/A"))</f>
        <v>#REF!</v>
      </c>
      <c r="J20" s="10" t="e">
        <f>IF('REGISTRO Y ANÁLISIS RIESGOS'!#REF!="No",'Lista plan acción'!$C$2,IF('REGISTRO Y ANÁLISIS RIESGOS'!#REF!="Cumple Parcialmente",'Lista plan acción'!$C$2,"N/A"))</f>
        <v>#REF!</v>
      </c>
      <c r="K20" s="10" t="e">
        <f>IF('REGISTRO Y ANÁLISIS RIESGOS'!#REF!="No",'Lista plan acción'!$D$2,IF('REGISTRO Y ANÁLISIS RIESGOS'!#REF!="Cumple Parcialmente",'Lista plan acción'!$D$2,"N/A"))</f>
        <v>#REF!</v>
      </c>
      <c r="L20" s="10" t="e">
        <f>IF('REGISTRO Y ANÁLISIS RIESGOS'!#REF!="No",'Lista plan acción'!$E$2,IF('REGISTRO Y ANÁLISIS RIESGOS'!#REF!="Cumple Parcialmente",'Lista plan acción'!$E$2,"N/A"))</f>
        <v>#REF!</v>
      </c>
      <c r="M20" s="10" t="e">
        <f>IF('REGISTRO Y ANÁLISIS RIESGOS'!#REF!="No",'Lista plan acción'!$F$2,IF('REGISTRO Y ANÁLISIS RIESGOS'!#REF!="Cumple Parcialmente",'Lista plan acción'!$F$2,"N/A"))</f>
        <v>#REF!</v>
      </c>
      <c r="N20" s="10" t="e">
        <f>IF('REGISTRO Y ANÁLISIS RIESGOS'!#REF!="No",'Lista plan acción'!$G$2,IF('REGISTRO Y ANÁLISIS RIESGOS'!#REF!="Cumple Parcialmente",'Lista plan acción'!$G$2,"N/A"))</f>
        <v>#REF!</v>
      </c>
      <c r="O20" s="10" t="e">
        <f>IF('REGISTRO Y ANÁLISIS RIESGOS'!#REF!="No",'Lista plan acción'!$H$2,IF('REGISTRO Y ANÁLISIS RIESGOS'!#REF!="Cumple Parcialmente",'Lista plan acción'!$H$2,"N/A"))</f>
        <v>#REF!</v>
      </c>
      <c r="P20" s="10" t="e">
        <f>IF('REGISTRO Y ANÁLISIS RIESGOS'!#REF!="Papel no controlado",'Lista plan acción'!$I$2,"N/A")</f>
        <v>#REF!</v>
      </c>
      <c r="Q20" s="10" t="e">
        <f>IF('REGISTRO Y ANÁLISIS RIESGOS'!#REF!="Soportes externos no controlados",'Lista plan acción'!$J$2,"N/A")</f>
        <v>#REF!</v>
      </c>
      <c r="R20" s="10" t="e">
        <f>IF('REGISTRO Y ANÁLISIS RIESGOS'!#REF!="Si",'Lista plan acción'!$K$2,"N/A")</f>
        <v>#REF!</v>
      </c>
    </row>
    <row r="21" spans="1:18" ht="16.5" x14ac:dyDescent="0.25">
      <c r="A21" s="10" t="e">
        <f>'REGISTRO Y ANÁLISIS RIESGOS'!#REF!</f>
        <v>#REF!</v>
      </c>
      <c r="B21" s="10" t="e">
        <f>'REGISTRO Y ANÁLISIS RIESGOS'!#REF!</f>
        <v>#REF!</v>
      </c>
      <c r="C21" s="10" t="e">
        <f>'REGISTRO Y ANÁLISIS RIESGOS'!#REF!</f>
        <v>#REF!</v>
      </c>
      <c r="D21" s="10" t="e">
        <f>'REGISTRO Y ANÁLISIS RIESGOS'!#REF!</f>
        <v>#REF!</v>
      </c>
      <c r="E21" s="10" t="e">
        <f>'REGISTRO Y ANÁLISIS RIESGOS'!#REF!</f>
        <v>#REF!</v>
      </c>
      <c r="F21" s="10" t="e">
        <f>'REGISTRO Y ANÁLISIS RIESGOS'!#REF!</f>
        <v>#REF!</v>
      </c>
      <c r="G21" s="10" t="e">
        <f>'REGISTRO Y ANÁLISIS RIESGOS'!#REF!</f>
        <v>#REF!</v>
      </c>
      <c r="H21" s="10" t="e">
        <f>IF('REGISTRO Y ANÁLISIS RIESGOS'!#REF!="No",'Lista plan acción'!$A$2,IF('REGISTRO Y ANÁLISIS RIESGOS'!#REF!="Cumple Parcialmente",'Lista plan acción'!$A$2,"N/A"))</f>
        <v>#REF!</v>
      </c>
      <c r="I21" s="10" t="e">
        <f>IF('REGISTRO Y ANÁLISIS RIESGOS'!#REF!="No",'Lista plan acción'!$B$2,IF('REGISTRO Y ANÁLISIS RIESGOS'!#REF!="Cumple Parcialmente",'Lista plan acción'!$B$2,"N/A"))</f>
        <v>#REF!</v>
      </c>
      <c r="J21" s="10" t="e">
        <f>IF('REGISTRO Y ANÁLISIS RIESGOS'!#REF!="No",'Lista plan acción'!$C$2,IF('REGISTRO Y ANÁLISIS RIESGOS'!#REF!="Cumple Parcialmente",'Lista plan acción'!$C$2,"N/A"))</f>
        <v>#REF!</v>
      </c>
      <c r="K21" s="10" t="e">
        <f>IF('REGISTRO Y ANÁLISIS RIESGOS'!#REF!="No",'Lista plan acción'!$D$2,IF('REGISTRO Y ANÁLISIS RIESGOS'!#REF!="Cumple Parcialmente",'Lista plan acción'!$D$2,"N/A"))</f>
        <v>#REF!</v>
      </c>
      <c r="L21" s="10" t="e">
        <f>IF('REGISTRO Y ANÁLISIS RIESGOS'!#REF!="No",'Lista plan acción'!$E$2,IF('REGISTRO Y ANÁLISIS RIESGOS'!#REF!="Cumple Parcialmente",'Lista plan acción'!$E$2,"N/A"))</f>
        <v>#REF!</v>
      </c>
      <c r="M21" s="10" t="e">
        <f>IF('REGISTRO Y ANÁLISIS RIESGOS'!#REF!="No",'Lista plan acción'!$F$2,IF('REGISTRO Y ANÁLISIS RIESGOS'!#REF!="Cumple Parcialmente",'Lista plan acción'!$F$2,"N/A"))</f>
        <v>#REF!</v>
      </c>
      <c r="N21" s="10" t="e">
        <f>IF('REGISTRO Y ANÁLISIS RIESGOS'!#REF!="No",'Lista plan acción'!$G$2,IF('REGISTRO Y ANÁLISIS RIESGOS'!#REF!="Cumple Parcialmente",'Lista plan acción'!$G$2,"N/A"))</f>
        <v>#REF!</v>
      </c>
      <c r="O21" s="10" t="e">
        <f>IF('REGISTRO Y ANÁLISIS RIESGOS'!#REF!="No",'Lista plan acción'!$H$2,IF('REGISTRO Y ANÁLISIS RIESGOS'!#REF!="Cumple Parcialmente",'Lista plan acción'!$H$2,"N/A"))</f>
        <v>#REF!</v>
      </c>
      <c r="P21" s="10" t="e">
        <f>IF('REGISTRO Y ANÁLISIS RIESGOS'!#REF!="Papel no controlado",'Lista plan acción'!$I$2,"N/A")</f>
        <v>#REF!</v>
      </c>
      <c r="Q21" s="10" t="e">
        <f>IF('REGISTRO Y ANÁLISIS RIESGOS'!#REF!="Soportes externos no controlados",'Lista plan acción'!$J$2,"N/A")</f>
        <v>#REF!</v>
      </c>
      <c r="R21" s="10" t="e">
        <f>IF('REGISTRO Y ANÁLISIS RIESGOS'!#REF!="Si",'Lista plan acción'!$K$2,"N/A")</f>
        <v>#REF!</v>
      </c>
    </row>
    <row r="22" spans="1:18" ht="16.5" x14ac:dyDescent="0.25">
      <c r="A22" s="10" t="e">
        <f>'REGISTRO Y ANÁLISIS RIESGOS'!#REF!</f>
        <v>#REF!</v>
      </c>
      <c r="B22" s="10" t="e">
        <f>'REGISTRO Y ANÁLISIS RIESGOS'!#REF!</f>
        <v>#REF!</v>
      </c>
      <c r="C22" s="10" t="e">
        <f>'REGISTRO Y ANÁLISIS RIESGOS'!#REF!</f>
        <v>#REF!</v>
      </c>
      <c r="D22" s="10" t="e">
        <f>'REGISTRO Y ANÁLISIS RIESGOS'!#REF!</f>
        <v>#REF!</v>
      </c>
      <c r="E22" s="10" t="e">
        <f>'REGISTRO Y ANÁLISIS RIESGOS'!#REF!</f>
        <v>#REF!</v>
      </c>
      <c r="F22" s="10" t="e">
        <f>'REGISTRO Y ANÁLISIS RIESGOS'!#REF!</f>
        <v>#REF!</v>
      </c>
      <c r="G22" s="10" t="e">
        <f>'REGISTRO Y ANÁLISIS RIESGOS'!#REF!</f>
        <v>#REF!</v>
      </c>
      <c r="H22" s="10" t="e">
        <f>IF('REGISTRO Y ANÁLISIS RIESGOS'!#REF!="No",'Lista plan acción'!$A$2,IF('REGISTRO Y ANÁLISIS RIESGOS'!#REF!="Cumple Parcialmente",'Lista plan acción'!$A$2,"N/A"))</f>
        <v>#REF!</v>
      </c>
      <c r="I22" s="10" t="e">
        <f>IF('REGISTRO Y ANÁLISIS RIESGOS'!#REF!="No",'Lista plan acción'!$B$2,IF('REGISTRO Y ANÁLISIS RIESGOS'!#REF!="Cumple Parcialmente",'Lista plan acción'!$B$2,"N/A"))</f>
        <v>#REF!</v>
      </c>
      <c r="J22" s="10" t="e">
        <f>IF('REGISTRO Y ANÁLISIS RIESGOS'!#REF!="No",'Lista plan acción'!$C$2,IF('REGISTRO Y ANÁLISIS RIESGOS'!#REF!="Cumple Parcialmente",'Lista plan acción'!$C$2,"N/A"))</f>
        <v>#REF!</v>
      </c>
      <c r="K22" s="10" t="e">
        <f>IF('REGISTRO Y ANÁLISIS RIESGOS'!#REF!="No",'Lista plan acción'!$D$2,IF('REGISTRO Y ANÁLISIS RIESGOS'!#REF!="Cumple Parcialmente",'Lista plan acción'!$D$2,"N/A"))</f>
        <v>#REF!</v>
      </c>
      <c r="L22" s="10" t="e">
        <f>IF('REGISTRO Y ANÁLISIS RIESGOS'!#REF!="No",'Lista plan acción'!$E$2,IF('REGISTRO Y ANÁLISIS RIESGOS'!#REF!="Cumple Parcialmente",'Lista plan acción'!$E$2,"N/A"))</f>
        <v>#REF!</v>
      </c>
      <c r="M22" s="10" t="e">
        <f>IF('REGISTRO Y ANÁLISIS RIESGOS'!#REF!="No",'Lista plan acción'!$F$2,IF('REGISTRO Y ANÁLISIS RIESGOS'!#REF!="Cumple Parcialmente",'Lista plan acción'!$F$2,"N/A"))</f>
        <v>#REF!</v>
      </c>
      <c r="N22" s="10" t="e">
        <f>IF('REGISTRO Y ANÁLISIS RIESGOS'!#REF!="No",'Lista plan acción'!$G$2,IF('REGISTRO Y ANÁLISIS RIESGOS'!#REF!="Cumple Parcialmente",'Lista plan acción'!$G$2,"N/A"))</f>
        <v>#REF!</v>
      </c>
      <c r="O22" s="10" t="e">
        <f>IF('REGISTRO Y ANÁLISIS RIESGOS'!#REF!="No",'Lista plan acción'!$H$2,IF('REGISTRO Y ANÁLISIS RIESGOS'!#REF!="Cumple Parcialmente",'Lista plan acción'!$H$2,"N/A"))</f>
        <v>#REF!</v>
      </c>
      <c r="P22" s="10" t="e">
        <f>IF('REGISTRO Y ANÁLISIS RIESGOS'!#REF!="Papel no controlado",'Lista plan acción'!$I$2,"N/A")</f>
        <v>#REF!</v>
      </c>
      <c r="Q22" s="10" t="e">
        <f>IF('REGISTRO Y ANÁLISIS RIESGOS'!#REF!="Soportes externos no controlados",'Lista plan acción'!$J$2,"N/A")</f>
        <v>#REF!</v>
      </c>
      <c r="R22" s="10" t="e">
        <f>IF('REGISTRO Y ANÁLISIS RIESGOS'!#REF!="Si",'Lista plan acción'!$K$2,"N/A")</f>
        <v>#REF!</v>
      </c>
    </row>
    <row r="23" spans="1:18" ht="16.5" x14ac:dyDescent="0.25">
      <c r="A23" s="10" t="e">
        <f>'REGISTRO Y ANÁLISIS RIESGOS'!#REF!</f>
        <v>#REF!</v>
      </c>
      <c r="B23" s="10" t="e">
        <f>'REGISTRO Y ANÁLISIS RIESGOS'!#REF!</f>
        <v>#REF!</v>
      </c>
      <c r="C23" s="10" t="e">
        <f>'REGISTRO Y ANÁLISIS RIESGOS'!#REF!</f>
        <v>#REF!</v>
      </c>
      <c r="D23" s="10" t="e">
        <f>'REGISTRO Y ANÁLISIS RIESGOS'!#REF!</f>
        <v>#REF!</v>
      </c>
      <c r="E23" s="10" t="e">
        <f>'REGISTRO Y ANÁLISIS RIESGOS'!#REF!</f>
        <v>#REF!</v>
      </c>
      <c r="F23" s="10" t="e">
        <f>'REGISTRO Y ANÁLISIS RIESGOS'!#REF!</f>
        <v>#REF!</v>
      </c>
      <c r="G23" s="10" t="e">
        <f>'REGISTRO Y ANÁLISIS RIESGOS'!#REF!</f>
        <v>#REF!</v>
      </c>
      <c r="H23" s="10" t="e">
        <f>IF('REGISTRO Y ANÁLISIS RIESGOS'!#REF!="No",'Lista plan acción'!$A$2,IF('REGISTRO Y ANÁLISIS RIESGOS'!#REF!="Cumple Parcialmente",'Lista plan acción'!$A$2,"N/A"))</f>
        <v>#REF!</v>
      </c>
      <c r="I23" s="10" t="e">
        <f>IF('REGISTRO Y ANÁLISIS RIESGOS'!#REF!="No",'Lista plan acción'!$B$2,IF('REGISTRO Y ANÁLISIS RIESGOS'!#REF!="Cumple Parcialmente",'Lista plan acción'!$B$2,"N/A"))</f>
        <v>#REF!</v>
      </c>
      <c r="J23" s="10" t="e">
        <f>IF('REGISTRO Y ANÁLISIS RIESGOS'!#REF!="No",'Lista plan acción'!$C$2,IF('REGISTRO Y ANÁLISIS RIESGOS'!#REF!="Cumple Parcialmente",'Lista plan acción'!$C$2,"N/A"))</f>
        <v>#REF!</v>
      </c>
      <c r="K23" s="10" t="e">
        <f>IF('REGISTRO Y ANÁLISIS RIESGOS'!#REF!="No",'Lista plan acción'!$D$2,IF('REGISTRO Y ANÁLISIS RIESGOS'!#REF!="Cumple Parcialmente",'Lista plan acción'!$D$2,"N/A"))</f>
        <v>#REF!</v>
      </c>
      <c r="L23" s="10" t="e">
        <f>IF('REGISTRO Y ANÁLISIS RIESGOS'!#REF!="No",'Lista plan acción'!$E$2,IF('REGISTRO Y ANÁLISIS RIESGOS'!#REF!="Cumple Parcialmente",'Lista plan acción'!$E$2,"N/A"))</f>
        <v>#REF!</v>
      </c>
      <c r="M23" s="10" t="e">
        <f>IF('REGISTRO Y ANÁLISIS RIESGOS'!#REF!="No",'Lista plan acción'!$F$2,IF('REGISTRO Y ANÁLISIS RIESGOS'!#REF!="Cumple Parcialmente",'Lista plan acción'!$F$2,"N/A"))</f>
        <v>#REF!</v>
      </c>
      <c r="N23" s="10" t="e">
        <f>IF('REGISTRO Y ANÁLISIS RIESGOS'!#REF!="No",'Lista plan acción'!$G$2,IF('REGISTRO Y ANÁLISIS RIESGOS'!#REF!="Cumple Parcialmente",'Lista plan acción'!$G$2,"N/A"))</f>
        <v>#REF!</v>
      </c>
      <c r="O23" s="10" t="e">
        <f>IF('REGISTRO Y ANÁLISIS RIESGOS'!#REF!="No",'Lista plan acción'!$H$2,IF('REGISTRO Y ANÁLISIS RIESGOS'!#REF!="Cumple Parcialmente",'Lista plan acción'!$H$2,"N/A"))</f>
        <v>#REF!</v>
      </c>
      <c r="P23" s="10" t="e">
        <f>IF('REGISTRO Y ANÁLISIS RIESGOS'!#REF!="Papel no controlado",'Lista plan acción'!$I$2,"N/A")</f>
        <v>#REF!</v>
      </c>
      <c r="Q23" s="10" t="e">
        <f>IF('REGISTRO Y ANÁLISIS RIESGOS'!#REF!="Soportes externos no controlados",'Lista plan acción'!$J$2,"N/A")</f>
        <v>#REF!</v>
      </c>
      <c r="R23" s="10" t="e">
        <f>IF('REGISTRO Y ANÁLISIS RIESGOS'!#REF!="Si",'Lista plan acción'!$K$2,"N/A")</f>
        <v>#REF!</v>
      </c>
    </row>
    <row r="24" spans="1:18" ht="16.5" x14ac:dyDescent="0.25">
      <c r="A24" s="10" t="e">
        <f>'REGISTRO Y ANÁLISIS RIESGOS'!#REF!</f>
        <v>#REF!</v>
      </c>
      <c r="B24" s="10" t="e">
        <f>'REGISTRO Y ANÁLISIS RIESGOS'!#REF!</f>
        <v>#REF!</v>
      </c>
      <c r="C24" s="10" t="e">
        <f>'REGISTRO Y ANÁLISIS RIESGOS'!#REF!</f>
        <v>#REF!</v>
      </c>
      <c r="D24" s="10" t="e">
        <f>'REGISTRO Y ANÁLISIS RIESGOS'!#REF!</f>
        <v>#REF!</v>
      </c>
      <c r="E24" s="10" t="e">
        <f>'REGISTRO Y ANÁLISIS RIESGOS'!#REF!</f>
        <v>#REF!</v>
      </c>
      <c r="F24" s="10" t="e">
        <f>'REGISTRO Y ANÁLISIS RIESGOS'!#REF!</f>
        <v>#REF!</v>
      </c>
      <c r="G24" s="10" t="e">
        <f>'REGISTRO Y ANÁLISIS RIESGOS'!#REF!</f>
        <v>#REF!</v>
      </c>
      <c r="H24" s="10" t="e">
        <f>IF('REGISTRO Y ANÁLISIS RIESGOS'!#REF!="No",'Lista plan acción'!$A$2,IF('REGISTRO Y ANÁLISIS RIESGOS'!#REF!="Cumple Parcialmente",'Lista plan acción'!$A$2,"N/A"))</f>
        <v>#REF!</v>
      </c>
      <c r="I24" s="10" t="e">
        <f>IF('REGISTRO Y ANÁLISIS RIESGOS'!#REF!="No",'Lista plan acción'!$B$2,IF('REGISTRO Y ANÁLISIS RIESGOS'!#REF!="Cumple Parcialmente",'Lista plan acción'!$B$2,"N/A"))</f>
        <v>#REF!</v>
      </c>
      <c r="J24" s="10" t="e">
        <f>IF('REGISTRO Y ANÁLISIS RIESGOS'!#REF!="No",'Lista plan acción'!$C$2,IF('REGISTRO Y ANÁLISIS RIESGOS'!#REF!="Cumple Parcialmente",'Lista plan acción'!$C$2,"N/A"))</f>
        <v>#REF!</v>
      </c>
      <c r="K24" s="10" t="e">
        <f>IF('REGISTRO Y ANÁLISIS RIESGOS'!#REF!="No",'Lista plan acción'!$D$2,IF('REGISTRO Y ANÁLISIS RIESGOS'!#REF!="Cumple Parcialmente",'Lista plan acción'!$D$2,"N/A"))</f>
        <v>#REF!</v>
      </c>
      <c r="L24" s="10" t="e">
        <f>IF('REGISTRO Y ANÁLISIS RIESGOS'!#REF!="No",'Lista plan acción'!$E$2,IF('REGISTRO Y ANÁLISIS RIESGOS'!#REF!="Cumple Parcialmente",'Lista plan acción'!$E$2,"N/A"))</f>
        <v>#REF!</v>
      </c>
      <c r="M24" s="10" t="e">
        <f>IF('REGISTRO Y ANÁLISIS RIESGOS'!#REF!="No",'Lista plan acción'!$F$2,IF('REGISTRO Y ANÁLISIS RIESGOS'!#REF!="Cumple Parcialmente",'Lista plan acción'!$F$2,"N/A"))</f>
        <v>#REF!</v>
      </c>
      <c r="N24" s="10" t="e">
        <f>IF('REGISTRO Y ANÁLISIS RIESGOS'!#REF!="No",'Lista plan acción'!$G$2,IF('REGISTRO Y ANÁLISIS RIESGOS'!#REF!="Cumple Parcialmente",'Lista plan acción'!$G$2,"N/A"))</f>
        <v>#REF!</v>
      </c>
      <c r="O24" s="10" t="e">
        <f>IF('REGISTRO Y ANÁLISIS RIESGOS'!#REF!="No",'Lista plan acción'!$H$2,IF('REGISTRO Y ANÁLISIS RIESGOS'!#REF!="Cumple Parcialmente",'Lista plan acción'!$H$2,"N/A"))</f>
        <v>#REF!</v>
      </c>
      <c r="P24" s="10" t="e">
        <f>IF('REGISTRO Y ANÁLISIS RIESGOS'!#REF!="Papel no controlado",'Lista plan acción'!$I$2,"N/A")</f>
        <v>#REF!</v>
      </c>
      <c r="Q24" s="10" t="e">
        <f>IF('REGISTRO Y ANÁLISIS RIESGOS'!#REF!="Soportes externos no controlados",'Lista plan acción'!$J$2,"N/A")</f>
        <v>#REF!</v>
      </c>
      <c r="R24" s="10" t="e">
        <f>IF('REGISTRO Y ANÁLISIS RIESGOS'!#REF!="Si",'Lista plan acción'!$K$2,"N/A")</f>
        <v>#REF!</v>
      </c>
    </row>
    <row r="25" spans="1:18" ht="16.5" x14ac:dyDescent="0.25">
      <c r="A25" s="10" t="e">
        <f>'REGISTRO Y ANÁLISIS RIESGOS'!#REF!</f>
        <v>#REF!</v>
      </c>
      <c r="B25" s="10" t="e">
        <f>'REGISTRO Y ANÁLISIS RIESGOS'!#REF!</f>
        <v>#REF!</v>
      </c>
      <c r="C25" s="10" t="e">
        <f>'REGISTRO Y ANÁLISIS RIESGOS'!#REF!</f>
        <v>#REF!</v>
      </c>
      <c r="D25" s="10" t="e">
        <f>'REGISTRO Y ANÁLISIS RIESGOS'!#REF!</f>
        <v>#REF!</v>
      </c>
      <c r="E25" s="10" t="e">
        <f>'REGISTRO Y ANÁLISIS RIESGOS'!#REF!</f>
        <v>#REF!</v>
      </c>
      <c r="F25" s="10" t="e">
        <f>'REGISTRO Y ANÁLISIS RIESGOS'!#REF!</f>
        <v>#REF!</v>
      </c>
      <c r="G25" s="10" t="e">
        <f>'REGISTRO Y ANÁLISIS RIESGOS'!#REF!</f>
        <v>#REF!</v>
      </c>
      <c r="H25" s="10" t="e">
        <f>IF('REGISTRO Y ANÁLISIS RIESGOS'!#REF!="No",'Lista plan acción'!$A$2,IF('REGISTRO Y ANÁLISIS RIESGOS'!#REF!="Cumple Parcialmente",'Lista plan acción'!$A$2,"N/A"))</f>
        <v>#REF!</v>
      </c>
      <c r="I25" s="10" t="e">
        <f>IF('REGISTRO Y ANÁLISIS RIESGOS'!#REF!="No",'Lista plan acción'!$B$2,IF('REGISTRO Y ANÁLISIS RIESGOS'!#REF!="Cumple Parcialmente",'Lista plan acción'!$B$2,"N/A"))</f>
        <v>#REF!</v>
      </c>
      <c r="J25" s="10" t="e">
        <f>IF('REGISTRO Y ANÁLISIS RIESGOS'!#REF!="No",'Lista plan acción'!$C$2,IF('REGISTRO Y ANÁLISIS RIESGOS'!#REF!="Cumple Parcialmente",'Lista plan acción'!$C$2,"N/A"))</f>
        <v>#REF!</v>
      </c>
      <c r="K25" s="10" t="e">
        <f>IF('REGISTRO Y ANÁLISIS RIESGOS'!#REF!="No",'Lista plan acción'!$D$2,IF('REGISTRO Y ANÁLISIS RIESGOS'!#REF!="Cumple Parcialmente",'Lista plan acción'!$D$2,"N/A"))</f>
        <v>#REF!</v>
      </c>
      <c r="L25" s="10" t="e">
        <f>IF('REGISTRO Y ANÁLISIS RIESGOS'!#REF!="No",'Lista plan acción'!$E$2,IF('REGISTRO Y ANÁLISIS RIESGOS'!#REF!="Cumple Parcialmente",'Lista plan acción'!$E$2,"N/A"))</f>
        <v>#REF!</v>
      </c>
      <c r="M25" s="10" t="e">
        <f>IF('REGISTRO Y ANÁLISIS RIESGOS'!#REF!="No",'Lista plan acción'!$F$2,IF('REGISTRO Y ANÁLISIS RIESGOS'!#REF!="Cumple Parcialmente",'Lista plan acción'!$F$2,"N/A"))</f>
        <v>#REF!</v>
      </c>
      <c r="N25" s="10" t="e">
        <f>IF('REGISTRO Y ANÁLISIS RIESGOS'!#REF!="No",'Lista plan acción'!$G$2,IF('REGISTRO Y ANÁLISIS RIESGOS'!#REF!="Cumple Parcialmente",'Lista plan acción'!$G$2,"N/A"))</f>
        <v>#REF!</v>
      </c>
      <c r="O25" s="10" t="e">
        <f>IF('REGISTRO Y ANÁLISIS RIESGOS'!#REF!="No",'Lista plan acción'!$H$2,IF('REGISTRO Y ANÁLISIS RIESGOS'!#REF!="Cumple Parcialmente",'Lista plan acción'!$H$2,"N/A"))</f>
        <v>#REF!</v>
      </c>
      <c r="P25" s="10" t="e">
        <f>IF('REGISTRO Y ANÁLISIS RIESGOS'!#REF!="Papel no controlado",'Lista plan acción'!$I$2,"N/A")</f>
        <v>#REF!</v>
      </c>
      <c r="Q25" s="10" t="e">
        <f>IF('REGISTRO Y ANÁLISIS RIESGOS'!#REF!="Soportes externos no controlados",'Lista plan acción'!$J$2,"N/A")</f>
        <v>#REF!</v>
      </c>
      <c r="R25" s="10" t="e">
        <f>IF('REGISTRO Y ANÁLISIS RIESGOS'!#REF!="Si",'Lista plan acción'!$K$2,"N/A")</f>
        <v>#REF!</v>
      </c>
    </row>
    <row r="26" spans="1:18" ht="16.5" x14ac:dyDescent="0.25">
      <c r="A26" s="10" t="e">
        <f>'REGISTRO Y ANÁLISIS RIESGOS'!#REF!</f>
        <v>#REF!</v>
      </c>
      <c r="B26" s="10" t="e">
        <f>'REGISTRO Y ANÁLISIS RIESGOS'!#REF!</f>
        <v>#REF!</v>
      </c>
      <c r="C26" s="10" t="e">
        <f>'REGISTRO Y ANÁLISIS RIESGOS'!#REF!</f>
        <v>#REF!</v>
      </c>
      <c r="D26" s="10" t="e">
        <f>'REGISTRO Y ANÁLISIS RIESGOS'!#REF!</f>
        <v>#REF!</v>
      </c>
      <c r="E26" s="10" t="e">
        <f>'REGISTRO Y ANÁLISIS RIESGOS'!#REF!</f>
        <v>#REF!</v>
      </c>
      <c r="F26" s="10" t="e">
        <f>'REGISTRO Y ANÁLISIS RIESGOS'!#REF!</f>
        <v>#REF!</v>
      </c>
      <c r="G26" s="10" t="e">
        <f>'REGISTRO Y ANÁLISIS RIESGOS'!#REF!</f>
        <v>#REF!</v>
      </c>
      <c r="H26" s="10" t="e">
        <f>IF('REGISTRO Y ANÁLISIS RIESGOS'!#REF!="No",'Lista plan acción'!$A$2,IF('REGISTRO Y ANÁLISIS RIESGOS'!#REF!="Cumple Parcialmente",'Lista plan acción'!$A$2,"N/A"))</f>
        <v>#REF!</v>
      </c>
      <c r="I26" s="10" t="e">
        <f>IF('REGISTRO Y ANÁLISIS RIESGOS'!#REF!="No",'Lista plan acción'!$B$2,IF('REGISTRO Y ANÁLISIS RIESGOS'!#REF!="Cumple Parcialmente",'Lista plan acción'!$B$2,"N/A"))</f>
        <v>#REF!</v>
      </c>
      <c r="J26" s="10" t="e">
        <f>IF('REGISTRO Y ANÁLISIS RIESGOS'!#REF!="No",'Lista plan acción'!$C$2,IF('REGISTRO Y ANÁLISIS RIESGOS'!#REF!="Cumple Parcialmente",'Lista plan acción'!$C$2,"N/A"))</f>
        <v>#REF!</v>
      </c>
      <c r="K26" s="10" t="e">
        <f>IF('REGISTRO Y ANÁLISIS RIESGOS'!#REF!="No",'Lista plan acción'!$D$2,IF('REGISTRO Y ANÁLISIS RIESGOS'!#REF!="Cumple Parcialmente",'Lista plan acción'!$D$2,"N/A"))</f>
        <v>#REF!</v>
      </c>
      <c r="L26" s="10" t="e">
        <f>IF('REGISTRO Y ANÁLISIS RIESGOS'!#REF!="No",'Lista plan acción'!$E$2,IF('REGISTRO Y ANÁLISIS RIESGOS'!#REF!="Cumple Parcialmente",'Lista plan acción'!$E$2,"N/A"))</f>
        <v>#REF!</v>
      </c>
      <c r="M26" s="10" t="e">
        <f>IF('REGISTRO Y ANÁLISIS RIESGOS'!#REF!="No",'Lista plan acción'!$F$2,IF('REGISTRO Y ANÁLISIS RIESGOS'!#REF!="Cumple Parcialmente",'Lista plan acción'!$F$2,"N/A"))</f>
        <v>#REF!</v>
      </c>
      <c r="N26" s="10" t="e">
        <f>IF('REGISTRO Y ANÁLISIS RIESGOS'!#REF!="No",'Lista plan acción'!$G$2,IF('REGISTRO Y ANÁLISIS RIESGOS'!#REF!="Cumple Parcialmente",'Lista plan acción'!$G$2,"N/A"))</f>
        <v>#REF!</v>
      </c>
      <c r="O26" s="10" t="e">
        <f>IF('REGISTRO Y ANÁLISIS RIESGOS'!#REF!="No",'Lista plan acción'!$H$2,IF('REGISTRO Y ANÁLISIS RIESGOS'!#REF!="Cumple Parcialmente",'Lista plan acción'!$H$2,"N/A"))</f>
        <v>#REF!</v>
      </c>
      <c r="P26" s="10" t="e">
        <f>IF('REGISTRO Y ANÁLISIS RIESGOS'!#REF!="Papel no controlado",'Lista plan acción'!$I$2,"N/A")</f>
        <v>#REF!</v>
      </c>
      <c r="Q26" s="10" t="e">
        <f>IF('REGISTRO Y ANÁLISIS RIESGOS'!#REF!="Soportes externos no controlados",'Lista plan acción'!$J$2,"N/A")</f>
        <v>#REF!</v>
      </c>
      <c r="R26" s="10" t="e">
        <f>IF('REGISTRO Y ANÁLISIS RIESGOS'!#REF!="Si",'Lista plan acción'!$K$2,"N/A")</f>
        <v>#REF!</v>
      </c>
    </row>
    <row r="27" spans="1:18" ht="16.5" x14ac:dyDescent="0.25">
      <c r="A27" s="10" t="e">
        <f>'REGISTRO Y ANÁLISIS RIESGOS'!#REF!</f>
        <v>#REF!</v>
      </c>
      <c r="B27" s="10" t="e">
        <f>'REGISTRO Y ANÁLISIS RIESGOS'!#REF!</f>
        <v>#REF!</v>
      </c>
      <c r="C27" s="10" t="e">
        <f>'REGISTRO Y ANÁLISIS RIESGOS'!#REF!</f>
        <v>#REF!</v>
      </c>
      <c r="D27" s="10" t="e">
        <f>'REGISTRO Y ANÁLISIS RIESGOS'!#REF!</f>
        <v>#REF!</v>
      </c>
      <c r="E27" s="10" t="e">
        <f>'REGISTRO Y ANÁLISIS RIESGOS'!#REF!</f>
        <v>#REF!</v>
      </c>
      <c r="F27" s="10" t="e">
        <f>'REGISTRO Y ANÁLISIS RIESGOS'!#REF!</f>
        <v>#REF!</v>
      </c>
      <c r="G27" s="10" t="e">
        <f>'REGISTRO Y ANÁLISIS RIESGOS'!#REF!</f>
        <v>#REF!</v>
      </c>
      <c r="H27" s="10" t="e">
        <f>IF('REGISTRO Y ANÁLISIS RIESGOS'!#REF!="No",'Lista plan acción'!$A$2,IF('REGISTRO Y ANÁLISIS RIESGOS'!#REF!="Cumple Parcialmente",'Lista plan acción'!$A$2,"N/A"))</f>
        <v>#REF!</v>
      </c>
      <c r="I27" s="10" t="e">
        <f>IF('REGISTRO Y ANÁLISIS RIESGOS'!#REF!="No",'Lista plan acción'!$B$2,IF('REGISTRO Y ANÁLISIS RIESGOS'!#REF!="Cumple Parcialmente",'Lista plan acción'!$B$2,"N/A"))</f>
        <v>#REF!</v>
      </c>
      <c r="J27" s="10" t="e">
        <f>IF('REGISTRO Y ANÁLISIS RIESGOS'!#REF!="No",'Lista plan acción'!$C$2,IF('REGISTRO Y ANÁLISIS RIESGOS'!#REF!="Cumple Parcialmente",'Lista plan acción'!$C$2,"N/A"))</f>
        <v>#REF!</v>
      </c>
      <c r="K27" s="10" t="e">
        <f>IF('REGISTRO Y ANÁLISIS RIESGOS'!#REF!="No",'Lista plan acción'!$D$2,IF('REGISTRO Y ANÁLISIS RIESGOS'!#REF!="Cumple Parcialmente",'Lista plan acción'!$D$2,"N/A"))</f>
        <v>#REF!</v>
      </c>
      <c r="L27" s="10" t="e">
        <f>IF('REGISTRO Y ANÁLISIS RIESGOS'!#REF!="No",'Lista plan acción'!$E$2,IF('REGISTRO Y ANÁLISIS RIESGOS'!#REF!="Cumple Parcialmente",'Lista plan acción'!$E$2,"N/A"))</f>
        <v>#REF!</v>
      </c>
      <c r="M27" s="10" t="e">
        <f>IF('REGISTRO Y ANÁLISIS RIESGOS'!#REF!="No",'Lista plan acción'!$F$2,IF('REGISTRO Y ANÁLISIS RIESGOS'!#REF!="Cumple Parcialmente",'Lista plan acción'!$F$2,"N/A"))</f>
        <v>#REF!</v>
      </c>
      <c r="N27" s="10" t="e">
        <f>IF('REGISTRO Y ANÁLISIS RIESGOS'!#REF!="No",'Lista plan acción'!$G$2,IF('REGISTRO Y ANÁLISIS RIESGOS'!#REF!="Cumple Parcialmente",'Lista plan acción'!$G$2,"N/A"))</f>
        <v>#REF!</v>
      </c>
      <c r="O27" s="10" t="e">
        <f>IF('REGISTRO Y ANÁLISIS RIESGOS'!#REF!="No",'Lista plan acción'!$H$2,IF('REGISTRO Y ANÁLISIS RIESGOS'!#REF!="Cumple Parcialmente",'Lista plan acción'!$H$2,"N/A"))</f>
        <v>#REF!</v>
      </c>
      <c r="P27" s="10" t="e">
        <f>IF('REGISTRO Y ANÁLISIS RIESGOS'!#REF!="Papel no controlado",'Lista plan acción'!$I$2,"N/A")</f>
        <v>#REF!</v>
      </c>
      <c r="Q27" s="10" t="e">
        <f>IF('REGISTRO Y ANÁLISIS RIESGOS'!#REF!="Soportes externos no controlados",'Lista plan acción'!$J$2,"N/A")</f>
        <v>#REF!</v>
      </c>
      <c r="R27" s="10" t="e">
        <f>IF('REGISTRO Y ANÁLISIS RIESGOS'!#REF!="Si",'Lista plan acción'!$K$2,"N/A")</f>
        <v>#REF!</v>
      </c>
    </row>
    <row r="28" spans="1:18" ht="16.5" x14ac:dyDescent="0.25">
      <c r="A28" s="10" t="e">
        <f>'REGISTRO Y ANÁLISIS RIESGOS'!#REF!</f>
        <v>#REF!</v>
      </c>
      <c r="B28" s="10" t="e">
        <f>'REGISTRO Y ANÁLISIS RIESGOS'!#REF!</f>
        <v>#REF!</v>
      </c>
      <c r="C28" s="10" t="e">
        <f>'REGISTRO Y ANÁLISIS RIESGOS'!#REF!</f>
        <v>#REF!</v>
      </c>
      <c r="D28" s="10" t="e">
        <f>'REGISTRO Y ANÁLISIS RIESGOS'!#REF!</f>
        <v>#REF!</v>
      </c>
      <c r="E28" s="10" t="e">
        <f>'REGISTRO Y ANÁLISIS RIESGOS'!#REF!</f>
        <v>#REF!</v>
      </c>
      <c r="F28" s="10" t="e">
        <f>'REGISTRO Y ANÁLISIS RIESGOS'!#REF!</f>
        <v>#REF!</v>
      </c>
      <c r="G28" s="10" t="e">
        <f>'REGISTRO Y ANÁLISIS RIESGOS'!#REF!</f>
        <v>#REF!</v>
      </c>
      <c r="H28" s="10" t="e">
        <f>IF('REGISTRO Y ANÁLISIS RIESGOS'!#REF!="No",'Lista plan acción'!$A$2,IF('REGISTRO Y ANÁLISIS RIESGOS'!#REF!="Cumple Parcialmente",'Lista plan acción'!$A$2,"N/A"))</f>
        <v>#REF!</v>
      </c>
      <c r="I28" s="10" t="e">
        <f>IF('REGISTRO Y ANÁLISIS RIESGOS'!#REF!="No",'Lista plan acción'!$B$2,IF('REGISTRO Y ANÁLISIS RIESGOS'!#REF!="Cumple Parcialmente",'Lista plan acción'!$B$2,"N/A"))</f>
        <v>#REF!</v>
      </c>
      <c r="J28" s="10" t="e">
        <f>IF('REGISTRO Y ANÁLISIS RIESGOS'!#REF!="No",'Lista plan acción'!$C$2,IF('REGISTRO Y ANÁLISIS RIESGOS'!#REF!="Cumple Parcialmente",'Lista plan acción'!$C$2,"N/A"))</f>
        <v>#REF!</v>
      </c>
      <c r="K28" s="10" t="e">
        <f>IF('REGISTRO Y ANÁLISIS RIESGOS'!#REF!="No",'Lista plan acción'!$D$2,IF('REGISTRO Y ANÁLISIS RIESGOS'!#REF!="Cumple Parcialmente",'Lista plan acción'!$D$2,"N/A"))</f>
        <v>#REF!</v>
      </c>
      <c r="L28" s="10" t="e">
        <f>IF('REGISTRO Y ANÁLISIS RIESGOS'!#REF!="No",'Lista plan acción'!$E$2,IF('REGISTRO Y ANÁLISIS RIESGOS'!#REF!="Cumple Parcialmente",'Lista plan acción'!$E$2,"N/A"))</f>
        <v>#REF!</v>
      </c>
      <c r="M28" s="10" t="e">
        <f>IF('REGISTRO Y ANÁLISIS RIESGOS'!#REF!="No",'Lista plan acción'!$F$2,IF('REGISTRO Y ANÁLISIS RIESGOS'!#REF!="Cumple Parcialmente",'Lista plan acción'!$F$2,"N/A"))</f>
        <v>#REF!</v>
      </c>
      <c r="N28" s="10" t="e">
        <f>IF('REGISTRO Y ANÁLISIS RIESGOS'!#REF!="No",'Lista plan acción'!$G$2,IF('REGISTRO Y ANÁLISIS RIESGOS'!#REF!="Cumple Parcialmente",'Lista plan acción'!$G$2,"N/A"))</f>
        <v>#REF!</v>
      </c>
      <c r="O28" s="10" t="e">
        <f>IF('REGISTRO Y ANÁLISIS RIESGOS'!#REF!="No",'Lista plan acción'!$H$2,IF('REGISTRO Y ANÁLISIS RIESGOS'!#REF!="Cumple Parcialmente",'Lista plan acción'!$H$2,"N/A"))</f>
        <v>#REF!</v>
      </c>
      <c r="P28" s="10" t="e">
        <f>IF('REGISTRO Y ANÁLISIS RIESGOS'!#REF!="Papel no controlado",'Lista plan acción'!$I$2,"N/A")</f>
        <v>#REF!</v>
      </c>
      <c r="Q28" s="10" t="e">
        <f>IF('REGISTRO Y ANÁLISIS RIESGOS'!#REF!="Soportes externos no controlados",'Lista plan acción'!$J$2,"N/A")</f>
        <v>#REF!</v>
      </c>
      <c r="R28" s="10" t="e">
        <f>IF('REGISTRO Y ANÁLISIS RIESGOS'!#REF!="Si",'Lista plan acción'!$K$2,"N/A")</f>
        <v>#REF!</v>
      </c>
    </row>
    <row r="29" spans="1:18" ht="16.5" x14ac:dyDescent="0.25">
      <c r="A29" s="10" t="e">
        <f>'REGISTRO Y ANÁLISIS RIESGOS'!#REF!</f>
        <v>#REF!</v>
      </c>
      <c r="B29" s="10" t="e">
        <f>'REGISTRO Y ANÁLISIS RIESGOS'!#REF!</f>
        <v>#REF!</v>
      </c>
      <c r="C29" s="10" t="e">
        <f>'REGISTRO Y ANÁLISIS RIESGOS'!#REF!</f>
        <v>#REF!</v>
      </c>
      <c r="D29" s="10" t="e">
        <f>'REGISTRO Y ANÁLISIS RIESGOS'!#REF!</f>
        <v>#REF!</v>
      </c>
      <c r="E29" s="10" t="e">
        <f>'REGISTRO Y ANÁLISIS RIESGOS'!#REF!</f>
        <v>#REF!</v>
      </c>
      <c r="F29" s="10" t="e">
        <f>'REGISTRO Y ANÁLISIS RIESGOS'!#REF!</f>
        <v>#REF!</v>
      </c>
      <c r="G29" s="10" t="e">
        <f>'REGISTRO Y ANÁLISIS RIESGOS'!#REF!</f>
        <v>#REF!</v>
      </c>
      <c r="H29" s="10" t="e">
        <f>IF('REGISTRO Y ANÁLISIS RIESGOS'!#REF!="No",'Lista plan acción'!$A$2,IF('REGISTRO Y ANÁLISIS RIESGOS'!#REF!="Cumple Parcialmente",'Lista plan acción'!$A$2,"N/A"))</f>
        <v>#REF!</v>
      </c>
      <c r="I29" s="10" t="e">
        <f>IF('REGISTRO Y ANÁLISIS RIESGOS'!#REF!="No",'Lista plan acción'!$B$2,IF('REGISTRO Y ANÁLISIS RIESGOS'!#REF!="Cumple Parcialmente",'Lista plan acción'!$B$2,"N/A"))</f>
        <v>#REF!</v>
      </c>
      <c r="J29" s="10" t="e">
        <f>IF('REGISTRO Y ANÁLISIS RIESGOS'!#REF!="No",'Lista plan acción'!$C$2,IF('REGISTRO Y ANÁLISIS RIESGOS'!#REF!="Cumple Parcialmente",'Lista plan acción'!$C$2,"N/A"))</f>
        <v>#REF!</v>
      </c>
      <c r="K29" s="10" t="e">
        <f>IF('REGISTRO Y ANÁLISIS RIESGOS'!#REF!="No",'Lista plan acción'!$D$2,IF('REGISTRO Y ANÁLISIS RIESGOS'!#REF!="Cumple Parcialmente",'Lista plan acción'!$D$2,"N/A"))</f>
        <v>#REF!</v>
      </c>
      <c r="L29" s="10" t="e">
        <f>IF('REGISTRO Y ANÁLISIS RIESGOS'!#REF!="No",'Lista plan acción'!$E$2,IF('REGISTRO Y ANÁLISIS RIESGOS'!#REF!="Cumple Parcialmente",'Lista plan acción'!$E$2,"N/A"))</f>
        <v>#REF!</v>
      </c>
      <c r="M29" s="10" t="e">
        <f>IF('REGISTRO Y ANÁLISIS RIESGOS'!#REF!="No",'Lista plan acción'!$F$2,IF('REGISTRO Y ANÁLISIS RIESGOS'!#REF!="Cumple Parcialmente",'Lista plan acción'!$F$2,"N/A"))</f>
        <v>#REF!</v>
      </c>
      <c r="N29" s="10" t="e">
        <f>IF('REGISTRO Y ANÁLISIS RIESGOS'!#REF!="No",'Lista plan acción'!$G$2,IF('REGISTRO Y ANÁLISIS RIESGOS'!#REF!="Cumple Parcialmente",'Lista plan acción'!$G$2,"N/A"))</f>
        <v>#REF!</v>
      </c>
      <c r="O29" s="10" t="e">
        <f>IF('REGISTRO Y ANÁLISIS RIESGOS'!#REF!="No",'Lista plan acción'!$H$2,IF('REGISTRO Y ANÁLISIS RIESGOS'!#REF!="Cumple Parcialmente",'Lista plan acción'!$H$2,"N/A"))</f>
        <v>#REF!</v>
      </c>
      <c r="P29" s="10" t="e">
        <f>IF('REGISTRO Y ANÁLISIS RIESGOS'!#REF!="Papel no controlado",'Lista plan acción'!$I$2,"N/A")</f>
        <v>#REF!</v>
      </c>
      <c r="Q29" s="10" t="e">
        <f>IF('REGISTRO Y ANÁLISIS RIESGOS'!#REF!="Soportes externos no controlados",'Lista plan acción'!$J$2,"N/A")</f>
        <v>#REF!</v>
      </c>
      <c r="R29" s="10" t="e">
        <f>IF('REGISTRO Y ANÁLISIS RIESGOS'!#REF!="Si",'Lista plan acción'!$K$2,"N/A")</f>
        <v>#REF!</v>
      </c>
    </row>
    <row r="30" spans="1:18" ht="16.5" x14ac:dyDescent="0.25">
      <c r="A30" s="10" t="e">
        <f>'REGISTRO Y ANÁLISIS RIESGOS'!#REF!</f>
        <v>#REF!</v>
      </c>
      <c r="B30" s="10" t="e">
        <f>'REGISTRO Y ANÁLISIS RIESGOS'!#REF!</f>
        <v>#REF!</v>
      </c>
      <c r="C30" s="10" t="e">
        <f>'REGISTRO Y ANÁLISIS RIESGOS'!#REF!</f>
        <v>#REF!</v>
      </c>
      <c r="D30" s="10" t="e">
        <f>'REGISTRO Y ANÁLISIS RIESGOS'!#REF!</f>
        <v>#REF!</v>
      </c>
      <c r="E30" s="10" t="e">
        <f>'REGISTRO Y ANÁLISIS RIESGOS'!#REF!</f>
        <v>#REF!</v>
      </c>
      <c r="F30" s="10" t="e">
        <f>'REGISTRO Y ANÁLISIS RIESGOS'!#REF!</f>
        <v>#REF!</v>
      </c>
      <c r="G30" s="10" t="e">
        <f>'REGISTRO Y ANÁLISIS RIESGOS'!#REF!</f>
        <v>#REF!</v>
      </c>
      <c r="H30" s="10" t="e">
        <f>IF('REGISTRO Y ANÁLISIS RIESGOS'!#REF!="No",'Lista plan acción'!$A$2,IF('REGISTRO Y ANÁLISIS RIESGOS'!#REF!="Cumple Parcialmente",'Lista plan acción'!$A$2,"N/A"))</f>
        <v>#REF!</v>
      </c>
      <c r="I30" s="10" t="e">
        <f>IF('REGISTRO Y ANÁLISIS RIESGOS'!#REF!="No",'Lista plan acción'!$B$2,IF('REGISTRO Y ANÁLISIS RIESGOS'!#REF!="Cumple Parcialmente",'Lista plan acción'!$B$2,"N/A"))</f>
        <v>#REF!</v>
      </c>
      <c r="J30" s="10" t="e">
        <f>IF('REGISTRO Y ANÁLISIS RIESGOS'!#REF!="No",'Lista plan acción'!$C$2,IF('REGISTRO Y ANÁLISIS RIESGOS'!#REF!="Cumple Parcialmente",'Lista plan acción'!$C$2,"N/A"))</f>
        <v>#REF!</v>
      </c>
      <c r="K30" s="10" t="e">
        <f>IF('REGISTRO Y ANÁLISIS RIESGOS'!#REF!="No",'Lista plan acción'!$D$2,IF('REGISTRO Y ANÁLISIS RIESGOS'!#REF!="Cumple Parcialmente",'Lista plan acción'!$D$2,"N/A"))</f>
        <v>#REF!</v>
      </c>
      <c r="L30" s="10" t="e">
        <f>IF('REGISTRO Y ANÁLISIS RIESGOS'!#REF!="No",'Lista plan acción'!$E$2,IF('REGISTRO Y ANÁLISIS RIESGOS'!#REF!="Cumple Parcialmente",'Lista plan acción'!$E$2,"N/A"))</f>
        <v>#REF!</v>
      </c>
      <c r="M30" s="10" t="e">
        <f>IF('REGISTRO Y ANÁLISIS RIESGOS'!#REF!="No",'Lista plan acción'!$F$2,IF('REGISTRO Y ANÁLISIS RIESGOS'!#REF!="Cumple Parcialmente",'Lista plan acción'!$F$2,"N/A"))</f>
        <v>#REF!</v>
      </c>
      <c r="N30" s="10" t="e">
        <f>IF('REGISTRO Y ANÁLISIS RIESGOS'!#REF!="No",'Lista plan acción'!$G$2,IF('REGISTRO Y ANÁLISIS RIESGOS'!#REF!="Cumple Parcialmente",'Lista plan acción'!$G$2,"N/A"))</f>
        <v>#REF!</v>
      </c>
      <c r="O30" s="10" t="e">
        <f>IF('REGISTRO Y ANÁLISIS RIESGOS'!#REF!="No",'Lista plan acción'!$H$2,IF('REGISTRO Y ANÁLISIS RIESGOS'!#REF!="Cumple Parcialmente",'Lista plan acción'!$H$2,"N/A"))</f>
        <v>#REF!</v>
      </c>
      <c r="P30" s="10" t="e">
        <f>IF('REGISTRO Y ANÁLISIS RIESGOS'!#REF!="Papel no controlado",'Lista plan acción'!$I$2,"N/A")</f>
        <v>#REF!</v>
      </c>
      <c r="Q30" s="10" t="e">
        <f>IF('REGISTRO Y ANÁLISIS RIESGOS'!#REF!="Soportes externos no controlados",'Lista plan acción'!$J$2,"N/A")</f>
        <v>#REF!</v>
      </c>
      <c r="R30" s="10" t="e">
        <f>IF('REGISTRO Y ANÁLISIS RIESGOS'!#REF!="Si",'Lista plan acción'!$K$2,"N/A")</f>
        <v>#REF!</v>
      </c>
    </row>
    <row r="31" spans="1:18" ht="16.5" x14ac:dyDescent="0.25">
      <c r="A31" s="10" t="e">
        <f>'REGISTRO Y ANÁLISIS RIESGOS'!#REF!</f>
        <v>#REF!</v>
      </c>
      <c r="B31" s="10" t="e">
        <f>'REGISTRO Y ANÁLISIS RIESGOS'!#REF!</f>
        <v>#REF!</v>
      </c>
      <c r="C31" s="10" t="e">
        <f>'REGISTRO Y ANÁLISIS RIESGOS'!#REF!</f>
        <v>#REF!</v>
      </c>
      <c r="D31" s="10" t="e">
        <f>'REGISTRO Y ANÁLISIS RIESGOS'!#REF!</f>
        <v>#REF!</v>
      </c>
      <c r="E31" s="10" t="e">
        <f>'REGISTRO Y ANÁLISIS RIESGOS'!#REF!</f>
        <v>#REF!</v>
      </c>
      <c r="F31" s="10" t="e">
        <f>'REGISTRO Y ANÁLISIS RIESGOS'!#REF!</f>
        <v>#REF!</v>
      </c>
      <c r="G31" s="10" t="e">
        <f>'REGISTRO Y ANÁLISIS RIESGOS'!#REF!</f>
        <v>#REF!</v>
      </c>
      <c r="H31" s="10" t="e">
        <f>IF('REGISTRO Y ANÁLISIS RIESGOS'!#REF!="No",'Lista plan acción'!$A$2,IF('REGISTRO Y ANÁLISIS RIESGOS'!#REF!="Cumple Parcialmente",'Lista plan acción'!$A$2,"N/A"))</f>
        <v>#REF!</v>
      </c>
      <c r="I31" s="10" t="e">
        <f>IF('REGISTRO Y ANÁLISIS RIESGOS'!#REF!="No",'Lista plan acción'!$B$2,IF('REGISTRO Y ANÁLISIS RIESGOS'!#REF!="Cumple Parcialmente",'Lista plan acción'!$B$2,"N/A"))</f>
        <v>#REF!</v>
      </c>
      <c r="J31" s="10" t="e">
        <f>IF('REGISTRO Y ANÁLISIS RIESGOS'!#REF!="No",'Lista plan acción'!$C$2,IF('REGISTRO Y ANÁLISIS RIESGOS'!#REF!="Cumple Parcialmente",'Lista plan acción'!$C$2,"N/A"))</f>
        <v>#REF!</v>
      </c>
      <c r="K31" s="10" t="e">
        <f>IF('REGISTRO Y ANÁLISIS RIESGOS'!#REF!="No",'Lista plan acción'!$D$2,IF('REGISTRO Y ANÁLISIS RIESGOS'!#REF!="Cumple Parcialmente",'Lista plan acción'!$D$2,"N/A"))</f>
        <v>#REF!</v>
      </c>
      <c r="L31" s="10" t="e">
        <f>IF('REGISTRO Y ANÁLISIS RIESGOS'!#REF!="No",'Lista plan acción'!$E$2,IF('REGISTRO Y ANÁLISIS RIESGOS'!#REF!="Cumple Parcialmente",'Lista plan acción'!$E$2,"N/A"))</f>
        <v>#REF!</v>
      </c>
      <c r="M31" s="10" t="e">
        <f>IF('REGISTRO Y ANÁLISIS RIESGOS'!#REF!="No",'Lista plan acción'!$F$2,IF('REGISTRO Y ANÁLISIS RIESGOS'!#REF!="Cumple Parcialmente",'Lista plan acción'!$F$2,"N/A"))</f>
        <v>#REF!</v>
      </c>
      <c r="N31" s="10" t="e">
        <f>IF('REGISTRO Y ANÁLISIS RIESGOS'!#REF!="No",'Lista plan acción'!$G$2,IF('REGISTRO Y ANÁLISIS RIESGOS'!#REF!="Cumple Parcialmente",'Lista plan acción'!$G$2,"N/A"))</f>
        <v>#REF!</v>
      </c>
      <c r="O31" s="10" t="e">
        <f>IF('REGISTRO Y ANÁLISIS RIESGOS'!#REF!="No",'Lista plan acción'!$H$2,IF('REGISTRO Y ANÁLISIS RIESGOS'!#REF!="Cumple Parcialmente",'Lista plan acción'!$H$2,"N/A"))</f>
        <v>#REF!</v>
      </c>
      <c r="P31" s="10" t="e">
        <f>IF('REGISTRO Y ANÁLISIS RIESGOS'!#REF!="Papel no controlado",'Lista plan acción'!$I$2,"N/A")</f>
        <v>#REF!</v>
      </c>
      <c r="Q31" s="10" t="e">
        <f>IF('REGISTRO Y ANÁLISIS RIESGOS'!#REF!="Soportes externos no controlados",'Lista plan acción'!$J$2,"N/A")</f>
        <v>#REF!</v>
      </c>
      <c r="R31" s="10" t="e">
        <f>IF('REGISTRO Y ANÁLISIS RIESGOS'!#REF!="Si",'Lista plan acción'!$K$2,"N/A")</f>
        <v>#REF!</v>
      </c>
    </row>
    <row r="32" spans="1:18" ht="16.5" x14ac:dyDescent="0.25">
      <c r="A32" s="10" t="e">
        <f>'REGISTRO Y ANÁLISIS RIESGOS'!#REF!</f>
        <v>#REF!</v>
      </c>
      <c r="B32" s="10" t="e">
        <f>'REGISTRO Y ANÁLISIS RIESGOS'!#REF!</f>
        <v>#REF!</v>
      </c>
      <c r="C32" s="10" t="e">
        <f>'REGISTRO Y ANÁLISIS RIESGOS'!#REF!</f>
        <v>#REF!</v>
      </c>
      <c r="D32" s="10" t="e">
        <f>'REGISTRO Y ANÁLISIS RIESGOS'!#REF!</f>
        <v>#REF!</v>
      </c>
      <c r="E32" s="10" t="e">
        <f>'REGISTRO Y ANÁLISIS RIESGOS'!#REF!</f>
        <v>#REF!</v>
      </c>
      <c r="F32" s="10" t="e">
        <f>'REGISTRO Y ANÁLISIS RIESGOS'!#REF!</f>
        <v>#REF!</v>
      </c>
      <c r="G32" s="10" t="e">
        <f>'REGISTRO Y ANÁLISIS RIESGOS'!#REF!</f>
        <v>#REF!</v>
      </c>
      <c r="H32" s="10" t="e">
        <f>IF('REGISTRO Y ANÁLISIS RIESGOS'!#REF!="No",'Lista plan acción'!$A$2,IF('REGISTRO Y ANÁLISIS RIESGOS'!#REF!="Cumple Parcialmente",'Lista plan acción'!$A$2,"N/A"))</f>
        <v>#REF!</v>
      </c>
      <c r="I32" s="10" t="e">
        <f>IF('REGISTRO Y ANÁLISIS RIESGOS'!#REF!="No",'Lista plan acción'!$B$2,IF('REGISTRO Y ANÁLISIS RIESGOS'!#REF!="Cumple Parcialmente",'Lista plan acción'!$B$2,"N/A"))</f>
        <v>#REF!</v>
      </c>
      <c r="J32" s="10" t="e">
        <f>IF('REGISTRO Y ANÁLISIS RIESGOS'!#REF!="No",'Lista plan acción'!$C$2,IF('REGISTRO Y ANÁLISIS RIESGOS'!#REF!="Cumple Parcialmente",'Lista plan acción'!$C$2,"N/A"))</f>
        <v>#REF!</v>
      </c>
      <c r="K32" s="10" t="e">
        <f>IF('REGISTRO Y ANÁLISIS RIESGOS'!#REF!="No",'Lista plan acción'!$D$2,IF('REGISTRO Y ANÁLISIS RIESGOS'!#REF!="Cumple Parcialmente",'Lista plan acción'!$D$2,"N/A"))</f>
        <v>#REF!</v>
      </c>
      <c r="L32" s="10" t="e">
        <f>IF('REGISTRO Y ANÁLISIS RIESGOS'!#REF!="No",'Lista plan acción'!$E$2,IF('REGISTRO Y ANÁLISIS RIESGOS'!#REF!="Cumple Parcialmente",'Lista plan acción'!$E$2,"N/A"))</f>
        <v>#REF!</v>
      </c>
      <c r="M32" s="10" t="e">
        <f>IF('REGISTRO Y ANÁLISIS RIESGOS'!#REF!="No",'Lista plan acción'!$F$2,IF('REGISTRO Y ANÁLISIS RIESGOS'!#REF!="Cumple Parcialmente",'Lista plan acción'!$F$2,"N/A"))</f>
        <v>#REF!</v>
      </c>
      <c r="N32" s="10" t="e">
        <f>IF('REGISTRO Y ANÁLISIS RIESGOS'!#REF!="No",'Lista plan acción'!$G$2,IF('REGISTRO Y ANÁLISIS RIESGOS'!#REF!="Cumple Parcialmente",'Lista plan acción'!$G$2,"N/A"))</f>
        <v>#REF!</v>
      </c>
      <c r="O32" s="10" t="e">
        <f>IF('REGISTRO Y ANÁLISIS RIESGOS'!#REF!="No",'Lista plan acción'!$H$2,IF('REGISTRO Y ANÁLISIS RIESGOS'!#REF!="Cumple Parcialmente",'Lista plan acción'!$H$2,"N/A"))</f>
        <v>#REF!</v>
      </c>
      <c r="P32" s="10" t="e">
        <f>IF('REGISTRO Y ANÁLISIS RIESGOS'!#REF!="Papel no controlado",'Lista plan acción'!$I$2,"N/A")</f>
        <v>#REF!</v>
      </c>
      <c r="Q32" s="10" t="e">
        <f>IF('REGISTRO Y ANÁLISIS RIESGOS'!#REF!="Soportes externos no controlados",'Lista plan acción'!$J$2,"N/A")</f>
        <v>#REF!</v>
      </c>
      <c r="R32" s="10" t="e">
        <f>IF('REGISTRO Y ANÁLISIS RIESGOS'!#REF!="Si",'Lista plan acción'!$K$2,"N/A")</f>
        <v>#REF!</v>
      </c>
    </row>
    <row r="33" spans="1:18" ht="16.5" x14ac:dyDescent="0.25">
      <c r="A33" s="10" t="e">
        <f>'REGISTRO Y ANÁLISIS RIESGOS'!#REF!</f>
        <v>#REF!</v>
      </c>
      <c r="B33" s="10" t="e">
        <f>'REGISTRO Y ANÁLISIS RIESGOS'!#REF!</f>
        <v>#REF!</v>
      </c>
      <c r="C33" s="10" t="e">
        <f>'REGISTRO Y ANÁLISIS RIESGOS'!#REF!</f>
        <v>#REF!</v>
      </c>
      <c r="D33" s="10" t="e">
        <f>'REGISTRO Y ANÁLISIS RIESGOS'!#REF!</f>
        <v>#REF!</v>
      </c>
      <c r="E33" s="10" t="e">
        <f>'REGISTRO Y ANÁLISIS RIESGOS'!#REF!</f>
        <v>#REF!</v>
      </c>
      <c r="F33" s="10" t="e">
        <f>'REGISTRO Y ANÁLISIS RIESGOS'!#REF!</f>
        <v>#REF!</v>
      </c>
      <c r="G33" s="10" t="e">
        <f>'REGISTRO Y ANÁLISIS RIESGOS'!#REF!</f>
        <v>#REF!</v>
      </c>
      <c r="H33" s="10" t="e">
        <f>IF('REGISTRO Y ANÁLISIS RIESGOS'!#REF!="No",'Lista plan acción'!$A$2,IF('REGISTRO Y ANÁLISIS RIESGOS'!#REF!="Cumple Parcialmente",'Lista plan acción'!$A$2,"N/A"))</f>
        <v>#REF!</v>
      </c>
      <c r="I33" s="10" t="e">
        <f>IF('REGISTRO Y ANÁLISIS RIESGOS'!#REF!="No",'Lista plan acción'!$B$2,IF('REGISTRO Y ANÁLISIS RIESGOS'!#REF!="Cumple Parcialmente",'Lista plan acción'!$B$2,"N/A"))</f>
        <v>#REF!</v>
      </c>
      <c r="J33" s="10" t="e">
        <f>IF('REGISTRO Y ANÁLISIS RIESGOS'!#REF!="No",'Lista plan acción'!$C$2,IF('REGISTRO Y ANÁLISIS RIESGOS'!#REF!="Cumple Parcialmente",'Lista plan acción'!$C$2,"N/A"))</f>
        <v>#REF!</v>
      </c>
      <c r="K33" s="10" t="e">
        <f>IF('REGISTRO Y ANÁLISIS RIESGOS'!#REF!="No",'Lista plan acción'!$D$2,IF('REGISTRO Y ANÁLISIS RIESGOS'!#REF!="Cumple Parcialmente",'Lista plan acción'!$D$2,"N/A"))</f>
        <v>#REF!</v>
      </c>
      <c r="L33" s="10" t="e">
        <f>IF('REGISTRO Y ANÁLISIS RIESGOS'!#REF!="No",'Lista plan acción'!$E$2,IF('REGISTRO Y ANÁLISIS RIESGOS'!#REF!="Cumple Parcialmente",'Lista plan acción'!$E$2,"N/A"))</f>
        <v>#REF!</v>
      </c>
      <c r="M33" s="10" t="e">
        <f>IF('REGISTRO Y ANÁLISIS RIESGOS'!#REF!="No",'Lista plan acción'!$F$2,IF('REGISTRO Y ANÁLISIS RIESGOS'!#REF!="Cumple Parcialmente",'Lista plan acción'!$F$2,"N/A"))</f>
        <v>#REF!</v>
      </c>
      <c r="N33" s="10" t="e">
        <f>IF('REGISTRO Y ANÁLISIS RIESGOS'!#REF!="No",'Lista plan acción'!$G$2,IF('REGISTRO Y ANÁLISIS RIESGOS'!#REF!="Cumple Parcialmente",'Lista plan acción'!$G$2,"N/A"))</f>
        <v>#REF!</v>
      </c>
      <c r="O33" s="10" t="e">
        <f>IF('REGISTRO Y ANÁLISIS RIESGOS'!#REF!="No",'Lista plan acción'!$H$2,IF('REGISTRO Y ANÁLISIS RIESGOS'!#REF!="Cumple Parcialmente",'Lista plan acción'!$H$2,"N/A"))</f>
        <v>#REF!</v>
      </c>
      <c r="P33" s="10" t="e">
        <f>IF('REGISTRO Y ANÁLISIS RIESGOS'!#REF!="Papel no controlado",'Lista plan acción'!$I$2,"N/A")</f>
        <v>#REF!</v>
      </c>
      <c r="Q33" s="10" t="e">
        <f>IF('REGISTRO Y ANÁLISIS RIESGOS'!#REF!="Soportes externos no controlados",'Lista plan acción'!$J$2,"N/A")</f>
        <v>#REF!</v>
      </c>
      <c r="R33" s="10" t="e">
        <f>IF('REGISTRO Y ANÁLISIS RIESGOS'!#REF!="Si",'Lista plan acción'!$K$2,"N/A")</f>
        <v>#REF!</v>
      </c>
    </row>
    <row r="34" spans="1:18" ht="16.5" x14ac:dyDescent="0.25">
      <c r="A34" s="10" t="e">
        <f>'REGISTRO Y ANÁLISIS RIESGOS'!#REF!</f>
        <v>#REF!</v>
      </c>
      <c r="B34" s="10" t="e">
        <f>'REGISTRO Y ANÁLISIS RIESGOS'!#REF!</f>
        <v>#REF!</v>
      </c>
      <c r="C34" s="10" t="e">
        <f>'REGISTRO Y ANÁLISIS RIESGOS'!#REF!</f>
        <v>#REF!</v>
      </c>
      <c r="D34" s="10" t="e">
        <f>'REGISTRO Y ANÁLISIS RIESGOS'!#REF!</f>
        <v>#REF!</v>
      </c>
      <c r="E34" s="10" t="e">
        <f>'REGISTRO Y ANÁLISIS RIESGOS'!#REF!</f>
        <v>#REF!</v>
      </c>
      <c r="F34" s="10" t="e">
        <f>'REGISTRO Y ANÁLISIS RIESGOS'!#REF!</f>
        <v>#REF!</v>
      </c>
      <c r="G34" s="10" t="e">
        <f>'REGISTRO Y ANÁLISIS RIESGOS'!#REF!</f>
        <v>#REF!</v>
      </c>
      <c r="H34" s="10" t="e">
        <f>IF('REGISTRO Y ANÁLISIS RIESGOS'!#REF!="No",'Lista plan acción'!$A$2,IF('REGISTRO Y ANÁLISIS RIESGOS'!#REF!="Cumple Parcialmente",'Lista plan acción'!$A$2,"N/A"))</f>
        <v>#REF!</v>
      </c>
      <c r="I34" s="10" t="e">
        <f>IF('REGISTRO Y ANÁLISIS RIESGOS'!#REF!="No",'Lista plan acción'!$B$2,IF('REGISTRO Y ANÁLISIS RIESGOS'!#REF!="Cumple Parcialmente",'Lista plan acción'!$B$2,"N/A"))</f>
        <v>#REF!</v>
      </c>
      <c r="J34" s="10" t="e">
        <f>IF('REGISTRO Y ANÁLISIS RIESGOS'!#REF!="No",'Lista plan acción'!$C$2,IF('REGISTRO Y ANÁLISIS RIESGOS'!#REF!="Cumple Parcialmente",'Lista plan acción'!$C$2,"N/A"))</f>
        <v>#REF!</v>
      </c>
      <c r="K34" s="10" t="e">
        <f>IF('REGISTRO Y ANÁLISIS RIESGOS'!#REF!="No",'Lista plan acción'!$D$2,IF('REGISTRO Y ANÁLISIS RIESGOS'!#REF!="Cumple Parcialmente",'Lista plan acción'!$D$2,"N/A"))</f>
        <v>#REF!</v>
      </c>
      <c r="L34" s="10" t="e">
        <f>IF('REGISTRO Y ANÁLISIS RIESGOS'!#REF!="No",'Lista plan acción'!$E$2,IF('REGISTRO Y ANÁLISIS RIESGOS'!#REF!="Cumple Parcialmente",'Lista plan acción'!$E$2,"N/A"))</f>
        <v>#REF!</v>
      </c>
      <c r="M34" s="10" t="e">
        <f>IF('REGISTRO Y ANÁLISIS RIESGOS'!#REF!="No",'Lista plan acción'!$F$2,IF('REGISTRO Y ANÁLISIS RIESGOS'!#REF!="Cumple Parcialmente",'Lista plan acción'!$F$2,"N/A"))</f>
        <v>#REF!</v>
      </c>
      <c r="N34" s="10" t="e">
        <f>IF('REGISTRO Y ANÁLISIS RIESGOS'!#REF!="No",'Lista plan acción'!$G$2,IF('REGISTRO Y ANÁLISIS RIESGOS'!#REF!="Cumple Parcialmente",'Lista plan acción'!$G$2,"N/A"))</f>
        <v>#REF!</v>
      </c>
      <c r="O34" s="10" t="e">
        <f>IF('REGISTRO Y ANÁLISIS RIESGOS'!#REF!="No",'Lista plan acción'!$H$2,IF('REGISTRO Y ANÁLISIS RIESGOS'!#REF!="Cumple Parcialmente",'Lista plan acción'!$H$2,"N/A"))</f>
        <v>#REF!</v>
      </c>
      <c r="P34" s="10" t="e">
        <f>IF('REGISTRO Y ANÁLISIS RIESGOS'!#REF!="Papel no controlado",'Lista plan acción'!$I$2,"N/A")</f>
        <v>#REF!</v>
      </c>
      <c r="Q34" s="10" t="e">
        <f>IF('REGISTRO Y ANÁLISIS RIESGOS'!#REF!="Soportes externos no controlados",'Lista plan acción'!$J$2,"N/A")</f>
        <v>#REF!</v>
      </c>
      <c r="R34" s="10" t="e">
        <f>IF('REGISTRO Y ANÁLISIS RIESGOS'!#REF!="Si",'Lista plan acción'!$K$2,"N/A")</f>
        <v>#REF!</v>
      </c>
    </row>
    <row r="35" spans="1:18" ht="16.5" x14ac:dyDescent="0.25">
      <c r="A35" s="10" t="e">
        <f>'REGISTRO Y ANÁLISIS RIESGOS'!#REF!</f>
        <v>#REF!</v>
      </c>
      <c r="B35" s="10" t="e">
        <f>'REGISTRO Y ANÁLISIS RIESGOS'!#REF!</f>
        <v>#REF!</v>
      </c>
      <c r="C35" s="10" t="e">
        <f>'REGISTRO Y ANÁLISIS RIESGOS'!#REF!</f>
        <v>#REF!</v>
      </c>
      <c r="D35" s="10" t="e">
        <f>'REGISTRO Y ANÁLISIS RIESGOS'!#REF!</f>
        <v>#REF!</v>
      </c>
      <c r="E35" s="10" t="e">
        <f>'REGISTRO Y ANÁLISIS RIESGOS'!#REF!</f>
        <v>#REF!</v>
      </c>
      <c r="F35" s="10" t="e">
        <f>'REGISTRO Y ANÁLISIS RIESGOS'!#REF!</f>
        <v>#REF!</v>
      </c>
      <c r="G35" s="10" t="e">
        <f>'REGISTRO Y ANÁLISIS RIESGOS'!#REF!</f>
        <v>#REF!</v>
      </c>
      <c r="H35" s="10" t="e">
        <f>IF('REGISTRO Y ANÁLISIS RIESGOS'!#REF!="No",'Lista plan acción'!$A$2,IF('REGISTRO Y ANÁLISIS RIESGOS'!#REF!="Cumple Parcialmente",'Lista plan acción'!$A$2,"N/A"))</f>
        <v>#REF!</v>
      </c>
      <c r="I35" s="10" t="e">
        <f>IF('REGISTRO Y ANÁLISIS RIESGOS'!#REF!="No",'Lista plan acción'!$B$2,IF('REGISTRO Y ANÁLISIS RIESGOS'!#REF!="Cumple Parcialmente",'Lista plan acción'!$B$2,"N/A"))</f>
        <v>#REF!</v>
      </c>
      <c r="J35" s="10" t="e">
        <f>IF('REGISTRO Y ANÁLISIS RIESGOS'!#REF!="No",'Lista plan acción'!$C$2,IF('REGISTRO Y ANÁLISIS RIESGOS'!#REF!="Cumple Parcialmente",'Lista plan acción'!$C$2,"N/A"))</f>
        <v>#REF!</v>
      </c>
      <c r="K35" s="10" t="e">
        <f>IF('REGISTRO Y ANÁLISIS RIESGOS'!#REF!="No",'Lista plan acción'!$D$2,IF('REGISTRO Y ANÁLISIS RIESGOS'!#REF!="Cumple Parcialmente",'Lista plan acción'!$D$2,"N/A"))</f>
        <v>#REF!</v>
      </c>
      <c r="L35" s="10" t="e">
        <f>IF('REGISTRO Y ANÁLISIS RIESGOS'!#REF!="No",'Lista plan acción'!$E$2,IF('REGISTRO Y ANÁLISIS RIESGOS'!#REF!="Cumple Parcialmente",'Lista plan acción'!$E$2,"N/A"))</f>
        <v>#REF!</v>
      </c>
      <c r="M35" s="10" t="e">
        <f>IF('REGISTRO Y ANÁLISIS RIESGOS'!#REF!="No",'Lista plan acción'!$F$2,IF('REGISTRO Y ANÁLISIS RIESGOS'!#REF!="Cumple Parcialmente",'Lista plan acción'!$F$2,"N/A"))</f>
        <v>#REF!</v>
      </c>
      <c r="N35" s="10" t="e">
        <f>IF('REGISTRO Y ANÁLISIS RIESGOS'!#REF!="No",'Lista plan acción'!$G$2,IF('REGISTRO Y ANÁLISIS RIESGOS'!#REF!="Cumple Parcialmente",'Lista plan acción'!$G$2,"N/A"))</f>
        <v>#REF!</v>
      </c>
      <c r="O35" s="10" t="e">
        <f>IF('REGISTRO Y ANÁLISIS RIESGOS'!#REF!="No",'Lista plan acción'!$H$2,IF('REGISTRO Y ANÁLISIS RIESGOS'!#REF!="Cumple Parcialmente",'Lista plan acción'!$H$2,"N/A"))</f>
        <v>#REF!</v>
      </c>
      <c r="P35" s="10" t="e">
        <f>IF('REGISTRO Y ANÁLISIS RIESGOS'!#REF!="Papel no controlado",'Lista plan acción'!$I$2,"N/A")</f>
        <v>#REF!</v>
      </c>
      <c r="Q35" s="10" t="e">
        <f>IF('REGISTRO Y ANÁLISIS RIESGOS'!#REF!="Soportes externos no controlados",'Lista plan acción'!$J$2,"N/A")</f>
        <v>#REF!</v>
      </c>
      <c r="R35" s="10" t="e">
        <f>IF('REGISTRO Y ANÁLISIS RIESGOS'!#REF!="Si",'Lista plan acción'!$K$2,"N/A")</f>
        <v>#REF!</v>
      </c>
    </row>
    <row r="36" spans="1:18" ht="16.5" x14ac:dyDescent="0.25">
      <c r="A36" s="10" t="e">
        <f>'REGISTRO Y ANÁLISIS RIESGOS'!#REF!</f>
        <v>#REF!</v>
      </c>
      <c r="B36" s="10" t="e">
        <f>'REGISTRO Y ANÁLISIS RIESGOS'!#REF!</f>
        <v>#REF!</v>
      </c>
      <c r="C36" s="10" t="e">
        <f>'REGISTRO Y ANÁLISIS RIESGOS'!#REF!</f>
        <v>#REF!</v>
      </c>
      <c r="D36" s="10" t="e">
        <f>'REGISTRO Y ANÁLISIS RIESGOS'!#REF!</f>
        <v>#REF!</v>
      </c>
      <c r="E36" s="10" t="e">
        <f>'REGISTRO Y ANÁLISIS RIESGOS'!#REF!</f>
        <v>#REF!</v>
      </c>
      <c r="F36" s="10" t="e">
        <f>'REGISTRO Y ANÁLISIS RIESGOS'!#REF!</f>
        <v>#REF!</v>
      </c>
      <c r="G36" s="10" t="e">
        <f>'REGISTRO Y ANÁLISIS RIESGOS'!#REF!</f>
        <v>#REF!</v>
      </c>
      <c r="H36" s="10" t="e">
        <f>IF('REGISTRO Y ANÁLISIS RIESGOS'!#REF!="No",'Lista plan acción'!$A$2,IF('REGISTRO Y ANÁLISIS RIESGOS'!#REF!="Cumple Parcialmente",'Lista plan acción'!$A$2,"N/A"))</f>
        <v>#REF!</v>
      </c>
      <c r="I36" s="10" t="e">
        <f>IF('REGISTRO Y ANÁLISIS RIESGOS'!#REF!="No",'Lista plan acción'!$B$2,IF('REGISTRO Y ANÁLISIS RIESGOS'!#REF!="Cumple Parcialmente",'Lista plan acción'!$B$2,"N/A"))</f>
        <v>#REF!</v>
      </c>
      <c r="J36" s="10" t="e">
        <f>IF('REGISTRO Y ANÁLISIS RIESGOS'!#REF!="No",'Lista plan acción'!$C$2,IF('REGISTRO Y ANÁLISIS RIESGOS'!#REF!="Cumple Parcialmente",'Lista plan acción'!$C$2,"N/A"))</f>
        <v>#REF!</v>
      </c>
      <c r="K36" s="10" t="e">
        <f>IF('REGISTRO Y ANÁLISIS RIESGOS'!#REF!="No",'Lista plan acción'!$D$2,IF('REGISTRO Y ANÁLISIS RIESGOS'!#REF!="Cumple Parcialmente",'Lista plan acción'!$D$2,"N/A"))</f>
        <v>#REF!</v>
      </c>
      <c r="L36" s="10" t="e">
        <f>IF('REGISTRO Y ANÁLISIS RIESGOS'!#REF!="No",'Lista plan acción'!$E$2,IF('REGISTRO Y ANÁLISIS RIESGOS'!#REF!="Cumple Parcialmente",'Lista plan acción'!$E$2,"N/A"))</f>
        <v>#REF!</v>
      </c>
      <c r="M36" s="10" t="e">
        <f>IF('REGISTRO Y ANÁLISIS RIESGOS'!#REF!="No",'Lista plan acción'!$F$2,IF('REGISTRO Y ANÁLISIS RIESGOS'!#REF!="Cumple Parcialmente",'Lista plan acción'!$F$2,"N/A"))</f>
        <v>#REF!</v>
      </c>
      <c r="N36" s="10" t="e">
        <f>IF('REGISTRO Y ANÁLISIS RIESGOS'!#REF!="No",'Lista plan acción'!$G$2,IF('REGISTRO Y ANÁLISIS RIESGOS'!#REF!="Cumple Parcialmente",'Lista plan acción'!$G$2,"N/A"))</f>
        <v>#REF!</v>
      </c>
      <c r="O36" s="10" t="e">
        <f>IF('REGISTRO Y ANÁLISIS RIESGOS'!#REF!="No",'Lista plan acción'!$H$2,IF('REGISTRO Y ANÁLISIS RIESGOS'!#REF!="Cumple Parcialmente",'Lista plan acción'!$H$2,"N/A"))</f>
        <v>#REF!</v>
      </c>
      <c r="P36" s="10" t="e">
        <f>IF('REGISTRO Y ANÁLISIS RIESGOS'!#REF!="Papel no controlado",'Lista plan acción'!$I$2,"N/A")</f>
        <v>#REF!</v>
      </c>
      <c r="Q36" s="10" t="e">
        <f>IF('REGISTRO Y ANÁLISIS RIESGOS'!#REF!="Soportes externos no controlados",'Lista plan acción'!$J$2,"N/A")</f>
        <v>#REF!</v>
      </c>
      <c r="R36" s="10" t="e">
        <f>IF('REGISTRO Y ANÁLISIS RIESGOS'!#REF!="Si",'Lista plan acción'!$K$2,"N/A")</f>
        <v>#REF!</v>
      </c>
    </row>
    <row r="37" spans="1:18" ht="16.5" x14ac:dyDescent="0.25">
      <c r="A37" s="10" t="e">
        <f>'REGISTRO Y ANÁLISIS RIESGOS'!#REF!</f>
        <v>#REF!</v>
      </c>
      <c r="B37" s="10" t="e">
        <f>'REGISTRO Y ANÁLISIS RIESGOS'!#REF!</f>
        <v>#REF!</v>
      </c>
      <c r="C37" s="10" t="e">
        <f>'REGISTRO Y ANÁLISIS RIESGOS'!#REF!</f>
        <v>#REF!</v>
      </c>
      <c r="D37" s="10" t="e">
        <f>'REGISTRO Y ANÁLISIS RIESGOS'!#REF!</f>
        <v>#REF!</v>
      </c>
      <c r="E37" s="10" t="e">
        <f>'REGISTRO Y ANÁLISIS RIESGOS'!#REF!</f>
        <v>#REF!</v>
      </c>
      <c r="F37" s="10" t="e">
        <f>'REGISTRO Y ANÁLISIS RIESGOS'!#REF!</f>
        <v>#REF!</v>
      </c>
      <c r="G37" s="10" t="e">
        <f>'REGISTRO Y ANÁLISIS RIESGOS'!#REF!</f>
        <v>#REF!</v>
      </c>
      <c r="H37" s="10" t="e">
        <f>IF('REGISTRO Y ANÁLISIS RIESGOS'!#REF!="No",'Lista plan acción'!$A$2,IF('REGISTRO Y ANÁLISIS RIESGOS'!#REF!="Cumple Parcialmente",'Lista plan acción'!$A$2,"N/A"))</f>
        <v>#REF!</v>
      </c>
      <c r="I37" s="10" t="e">
        <f>IF('REGISTRO Y ANÁLISIS RIESGOS'!#REF!="No",'Lista plan acción'!$B$2,IF('REGISTRO Y ANÁLISIS RIESGOS'!#REF!="Cumple Parcialmente",'Lista plan acción'!$B$2,"N/A"))</f>
        <v>#REF!</v>
      </c>
      <c r="J37" s="10" t="e">
        <f>IF('REGISTRO Y ANÁLISIS RIESGOS'!#REF!="No",'Lista plan acción'!$C$2,IF('REGISTRO Y ANÁLISIS RIESGOS'!#REF!="Cumple Parcialmente",'Lista plan acción'!$C$2,"N/A"))</f>
        <v>#REF!</v>
      </c>
      <c r="K37" s="10" t="e">
        <f>IF('REGISTRO Y ANÁLISIS RIESGOS'!#REF!="No",'Lista plan acción'!$D$2,IF('REGISTRO Y ANÁLISIS RIESGOS'!#REF!="Cumple Parcialmente",'Lista plan acción'!$D$2,"N/A"))</f>
        <v>#REF!</v>
      </c>
      <c r="L37" s="10" t="e">
        <f>IF('REGISTRO Y ANÁLISIS RIESGOS'!#REF!="No",'Lista plan acción'!$E$2,IF('REGISTRO Y ANÁLISIS RIESGOS'!#REF!="Cumple Parcialmente",'Lista plan acción'!$E$2,"N/A"))</f>
        <v>#REF!</v>
      </c>
      <c r="M37" s="10" t="e">
        <f>IF('REGISTRO Y ANÁLISIS RIESGOS'!#REF!="No",'Lista plan acción'!$F$2,IF('REGISTRO Y ANÁLISIS RIESGOS'!#REF!="Cumple Parcialmente",'Lista plan acción'!$F$2,"N/A"))</f>
        <v>#REF!</v>
      </c>
      <c r="N37" s="10" t="e">
        <f>IF('REGISTRO Y ANÁLISIS RIESGOS'!#REF!="No",'Lista plan acción'!$G$2,IF('REGISTRO Y ANÁLISIS RIESGOS'!#REF!="Cumple Parcialmente",'Lista plan acción'!$G$2,"N/A"))</f>
        <v>#REF!</v>
      </c>
      <c r="O37" s="10" t="e">
        <f>IF('REGISTRO Y ANÁLISIS RIESGOS'!#REF!="No",'Lista plan acción'!$H$2,IF('REGISTRO Y ANÁLISIS RIESGOS'!#REF!="Cumple Parcialmente",'Lista plan acción'!$H$2,"N/A"))</f>
        <v>#REF!</v>
      </c>
      <c r="P37" s="10" t="e">
        <f>IF('REGISTRO Y ANÁLISIS RIESGOS'!#REF!="Papel no controlado",'Lista plan acción'!$I$2,"N/A")</f>
        <v>#REF!</v>
      </c>
      <c r="Q37" s="10" t="e">
        <f>IF('REGISTRO Y ANÁLISIS RIESGOS'!#REF!="Soportes externos no controlados",'Lista plan acción'!$J$2,"N/A")</f>
        <v>#REF!</v>
      </c>
      <c r="R37" s="10" t="e">
        <f>IF('REGISTRO Y ANÁLISIS RIESGOS'!#REF!="Si",'Lista plan acción'!$K$2,"N/A")</f>
        <v>#REF!</v>
      </c>
    </row>
    <row r="38" spans="1:18" ht="16.5" x14ac:dyDescent="0.25">
      <c r="A38" s="10" t="e">
        <f>'REGISTRO Y ANÁLISIS RIESGOS'!#REF!</f>
        <v>#REF!</v>
      </c>
      <c r="B38" s="10" t="e">
        <f>'REGISTRO Y ANÁLISIS RIESGOS'!#REF!</f>
        <v>#REF!</v>
      </c>
      <c r="C38" s="10" t="e">
        <f>'REGISTRO Y ANÁLISIS RIESGOS'!#REF!</f>
        <v>#REF!</v>
      </c>
      <c r="D38" s="10" t="e">
        <f>'REGISTRO Y ANÁLISIS RIESGOS'!#REF!</f>
        <v>#REF!</v>
      </c>
      <c r="E38" s="10" t="e">
        <f>'REGISTRO Y ANÁLISIS RIESGOS'!#REF!</f>
        <v>#REF!</v>
      </c>
      <c r="F38" s="10" t="e">
        <f>'REGISTRO Y ANÁLISIS RIESGOS'!#REF!</f>
        <v>#REF!</v>
      </c>
      <c r="G38" s="10" t="e">
        <f>'REGISTRO Y ANÁLISIS RIESGOS'!#REF!</f>
        <v>#REF!</v>
      </c>
      <c r="H38" s="10" t="e">
        <f>IF('REGISTRO Y ANÁLISIS RIESGOS'!#REF!="No",'Lista plan acción'!$A$2,IF('REGISTRO Y ANÁLISIS RIESGOS'!#REF!="Cumple Parcialmente",'Lista plan acción'!$A$2,"N/A"))</f>
        <v>#REF!</v>
      </c>
      <c r="I38" s="10" t="e">
        <f>IF('REGISTRO Y ANÁLISIS RIESGOS'!#REF!="No",'Lista plan acción'!$B$2,IF('REGISTRO Y ANÁLISIS RIESGOS'!#REF!="Cumple Parcialmente",'Lista plan acción'!$B$2,"N/A"))</f>
        <v>#REF!</v>
      </c>
      <c r="J38" s="10" t="e">
        <f>IF('REGISTRO Y ANÁLISIS RIESGOS'!#REF!="No",'Lista plan acción'!$C$2,IF('REGISTRO Y ANÁLISIS RIESGOS'!#REF!="Cumple Parcialmente",'Lista plan acción'!$C$2,"N/A"))</f>
        <v>#REF!</v>
      </c>
      <c r="K38" s="10" t="e">
        <f>IF('REGISTRO Y ANÁLISIS RIESGOS'!#REF!="No",'Lista plan acción'!$D$2,IF('REGISTRO Y ANÁLISIS RIESGOS'!#REF!="Cumple Parcialmente",'Lista plan acción'!$D$2,"N/A"))</f>
        <v>#REF!</v>
      </c>
      <c r="L38" s="10" t="e">
        <f>IF('REGISTRO Y ANÁLISIS RIESGOS'!#REF!="No",'Lista plan acción'!$E$2,IF('REGISTRO Y ANÁLISIS RIESGOS'!#REF!="Cumple Parcialmente",'Lista plan acción'!$E$2,"N/A"))</f>
        <v>#REF!</v>
      </c>
      <c r="M38" s="10" t="e">
        <f>IF('REGISTRO Y ANÁLISIS RIESGOS'!#REF!="No",'Lista plan acción'!$F$2,IF('REGISTRO Y ANÁLISIS RIESGOS'!#REF!="Cumple Parcialmente",'Lista plan acción'!$F$2,"N/A"))</f>
        <v>#REF!</v>
      </c>
      <c r="N38" s="10" t="e">
        <f>IF('REGISTRO Y ANÁLISIS RIESGOS'!#REF!="No",'Lista plan acción'!$G$2,IF('REGISTRO Y ANÁLISIS RIESGOS'!#REF!="Cumple Parcialmente",'Lista plan acción'!$G$2,"N/A"))</f>
        <v>#REF!</v>
      </c>
      <c r="O38" s="10" t="e">
        <f>IF('REGISTRO Y ANÁLISIS RIESGOS'!#REF!="No",'Lista plan acción'!$H$2,IF('REGISTRO Y ANÁLISIS RIESGOS'!#REF!="Cumple Parcialmente",'Lista plan acción'!$H$2,"N/A"))</f>
        <v>#REF!</v>
      </c>
      <c r="P38" s="10" t="e">
        <f>IF('REGISTRO Y ANÁLISIS RIESGOS'!#REF!="Papel no controlado",'Lista plan acción'!$I$2,"N/A")</f>
        <v>#REF!</v>
      </c>
      <c r="Q38" s="10" t="e">
        <f>IF('REGISTRO Y ANÁLISIS RIESGOS'!#REF!="Soportes externos no controlados",'Lista plan acción'!$J$2,"N/A")</f>
        <v>#REF!</v>
      </c>
      <c r="R38" s="10" t="e">
        <f>IF('REGISTRO Y ANÁLISIS RIESGOS'!#REF!="Si",'Lista plan acción'!$K$2,"N/A")</f>
        <v>#REF!</v>
      </c>
    </row>
    <row r="39" spans="1:18" ht="16.5" x14ac:dyDescent="0.25">
      <c r="A39" s="10" t="e">
        <f>'REGISTRO Y ANÁLISIS RIESGOS'!#REF!</f>
        <v>#REF!</v>
      </c>
      <c r="B39" s="10" t="e">
        <f>'REGISTRO Y ANÁLISIS RIESGOS'!#REF!</f>
        <v>#REF!</v>
      </c>
      <c r="C39" s="10" t="e">
        <f>'REGISTRO Y ANÁLISIS RIESGOS'!#REF!</f>
        <v>#REF!</v>
      </c>
      <c r="D39" s="10" t="e">
        <f>'REGISTRO Y ANÁLISIS RIESGOS'!#REF!</f>
        <v>#REF!</v>
      </c>
      <c r="E39" s="10" t="e">
        <f>'REGISTRO Y ANÁLISIS RIESGOS'!#REF!</f>
        <v>#REF!</v>
      </c>
      <c r="F39" s="10" t="e">
        <f>'REGISTRO Y ANÁLISIS RIESGOS'!#REF!</f>
        <v>#REF!</v>
      </c>
      <c r="G39" s="10" t="e">
        <f>'REGISTRO Y ANÁLISIS RIESGOS'!#REF!</f>
        <v>#REF!</v>
      </c>
      <c r="H39" s="10" t="e">
        <f>IF('REGISTRO Y ANÁLISIS RIESGOS'!#REF!="No",'Lista plan acción'!$A$2,IF('REGISTRO Y ANÁLISIS RIESGOS'!#REF!="Cumple Parcialmente",'Lista plan acción'!$A$2,"N/A"))</f>
        <v>#REF!</v>
      </c>
      <c r="I39" s="10" t="e">
        <f>IF('REGISTRO Y ANÁLISIS RIESGOS'!#REF!="No",'Lista plan acción'!$B$2,IF('REGISTRO Y ANÁLISIS RIESGOS'!#REF!="Cumple Parcialmente",'Lista plan acción'!$B$2,"N/A"))</f>
        <v>#REF!</v>
      </c>
      <c r="J39" s="10" t="e">
        <f>IF('REGISTRO Y ANÁLISIS RIESGOS'!#REF!="No",'Lista plan acción'!$C$2,IF('REGISTRO Y ANÁLISIS RIESGOS'!#REF!="Cumple Parcialmente",'Lista plan acción'!$C$2,"N/A"))</f>
        <v>#REF!</v>
      </c>
      <c r="K39" s="10" t="e">
        <f>IF('REGISTRO Y ANÁLISIS RIESGOS'!#REF!="No",'Lista plan acción'!$D$2,IF('REGISTRO Y ANÁLISIS RIESGOS'!#REF!="Cumple Parcialmente",'Lista plan acción'!$D$2,"N/A"))</f>
        <v>#REF!</v>
      </c>
      <c r="L39" s="10" t="e">
        <f>IF('REGISTRO Y ANÁLISIS RIESGOS'!#REF!="No",'Lista plan acción'!$E$2,IF('REGISTRO Y ANÁLISIS RIESGOS'!#REF!="Cumple Parcialmente",'Lista plan acción'!$E$2,"N/A"))</f>
        <v>#REF!</v>
      </c>
      <c r="M39" s="10" t="e">
        <f>IF('REGISTRO Y ANÁLISIS RIESGOS'!#REF!="No",'Lista plan acción'!$F$2,IF('REGISTRO Y ANÁLISIS RIESGOS'!#REF!="Cumple Parcialmente",'Lista plan acción'!$F$2,"N/A"))</f>
        <v>#REF!</v>
      </c>
      <c r="N39" s="10" t="e">
        <f>IF('REGISTRO Y ANÁLISIS RIESGOS'!#REF!="No",'Lista plan acción'!$G$2,IF('REGISTRO Y ANÁLISIS RIESGOS'!#REF!="Cumple Parcialmente",'Lista plan acción'!$G$2,"N/A"))</f>
        <v>#REF!</v>
      </c>
      <c r="O39" s="10" t="e">
        <f>IF('REGISTRO Y ANÁLISIS RIESGOS'!#REF!="No",'Lista plan acción'!$H$2,IF('REGISTRO Y ANÁLISIS RIESGOS'!#REF!="Cumple Parcialmente",'Lista plan acción'!$H$2,"N/A"))</f>
        <v>#REF!</v>
      </c>
      <c r="P39" s="10" t="e">
        <f>IF('REGISTRO Y ANÁLISIS RIESGOS'!#REF!="Papel no controlado",'Lista plan acción'!$I$2,"N/A")</f>
        <v>#REF!</v>
      </c>
      <c r="Q39" s="10" t="e">
        <f>IF('REGISTRO Y ANÁLISIS RIESGOS'!#REF!="Soportes externos no controlados",'Lista plan acción'!$J$2,"N/A")</f>
        <v>#REF!</v>
      </c>
      <c r="R39" s="10" t="e">
        <f>IF('REGISTRO Y ANÁLISIS RIESGOS'!#REF!="Si",'Lista plan acción'!$K$2,"N/A")</f>
        <v>#REF!</v>
      </c>
    </row>
    <row r="40" spans="1:18" ht="16.5" x14ac:dyDescent="0.25">
      <c r="A40" s="10" t="e">
        <f>'REGISTRO Y ANÁLISIS RIESGOS'!#REF!</f>
        <v>#REF!</v>
      </c>
      <c r="B40" s="10" t="e">
        <f>'REGISTRO Y ANÁLISIS RIESGOS'!#REF!</f>
        <v>#REF!</v>
      </c>
      <c r="C40" s="10" t="e">
        <f>'REGISTRO Y ANÁLISIS RIESGOS'!#REF!</f>
        <v>#REF!</v>
      </c>
      <c r="D40" s="10" t="e">
        <f>'REGISTRO Y ANÁLISIS RIESGOS'!#REF!</f>
        <v>#REF!</v>
      </c>
      <c r="E40" s="10" t="e">
        <f>'REGISTRO Y ANÁLISIS RIESGOS'!#REF!</f>
        <v>#REF!</v>
      </c>
      <c r="F40" s="10" t="e">
        <f>'REGISTRO Y ANÁLISIS RIESGOS'!#REF!</f>
        <v>#REF!</v>
      </c>
      <c r="G40" s="10" t="e">
        <f>'REGISTRO Y ANÁLISIS RIESGOS'!#REF!</f>
        <v>#REF!</v>
      </c>
      <c r="H40" s="10" t="e">
        <f>IF('REGISTRO Y ANÁLISIS RIESGOS'!#REF!="No",'Lista plan acción'!$A$2,IF('REGISTRO Y ANÁLISIS RIESGOS'!#REF!="Cumple Parcialmente",'Lista plan acción'!$A$2,"N/A"))</f>
        <v>#REF!</v>
      </c>
      <c r="I40" s="10" t="e">
        <f>IF('REGISTRO Y ANÁLISIS RIESGOS'!#REF!="No",'Lista plan acción'!$B$2,IF('REGISTRO Y ANÁLISIS RIESGOS'!#REF!="Cumple Parcialmente",'Lista plan acción'!$B$2,"N/A"))</f>
        <v>#REF!</v>
      </c>
      <c r="J40" s="10" t="e">
        <f>IF('REGISTRO Y ANÁLISIS RIESGOS'!#REF!="No",'Lista plan acción'!$C$2,IF('REGISTRO Y ANÁLISIS RIESGOS'!#REF!="Cumple Parcialmente",'Lista plan acción'!$C$2,"N/A"))</f>
        <v>#REF!</v>
      </c>
      <c r="K40" s="10" t="e">
        <f>IF('REGISTRO Y ANÁLISIS RIESGOS'!#REF!="No",'Lista plan acción'!$D$2,IF('REGISTRO Y ANÁLISIS RIESGOS'!#REF!="Cumple Parcialmente",'Lista plan acción'!$D$2,"N/A"))</f>
        <v>#REF!</v>
      </c>
      <c r="L40" s="10" t="e">
        <f>IF('REGISTRO Y ANÁLISIS RIESGOS'!#REF!="No",'Lista plan acción'!$E$2,IF('REGISTRO Y ANÁLISIS RIESGOS'!#REF!="Cumple Parcialmente",'Lista plan acción'!$E$2,"N/A"))</f>
        <v>#REF!</v>
      </c>
      <c r="M40" s="10" t="e">
        <f>IF('REGISTRO Y ANÁLISIS RIESGOS'!#REF!="No",'Lista plan acción'!$F$2,IF('REGISTRO Y ANÁLISIS RIESGOS'!#REF!="Cumple Parcialmente",'Lista plan acción'!$F$2,"N/A"))</f>
        <v>#REF!</v>
      </c>
      <c r="N40" s="10" t="e">
        <f>IF('REGISTRO Y ANÁLISIS RIESGOS'!#REF!="No",'Lista plan acción'!$G$2,IF('REGISTRO Y ANÁLISIS RIESGOS'!#REF!="Cumple Parcialmente",'Lista plan acción'!$G$2,"N/A"))</f>
        <v>#REF!</v>
      </c>
      <c r="O40" s="10" t="e">
        <f>IF('REGISTRO Y ANÁLISIS RIESGOS'!#REF!="No",'Lista plan acción'!$H$2,IF('REGISTRO Y ANÁLISIS RIESGOS'!#REF!="Cumple Parcialmente",'Lista plan acción'!$H$2,"N/A"))</f>
        <v>#REF!</v>
      </c>
      <c r="P40" s="10" t="e">
        <f>IF('REGISTRO Y ANÁLISIS RIESGOS'!#REF!="Papel no controlado",'Lista plan acción'!$I$2,"N/A")</f>
        <v>#REF!</v>
      </c>
      <c r="Q40" s="10" t="e">
        <f>IF('REGISTRO Y ANÁLISIS RIESGOS'!#REF!="Soportes externos no controlados",'Lista plan acción'!$J$2,"N/A")</f>
        <v>#REF!</v>
      </c>
      <c r="R40" s="10" t="e">
        <f>IF('REGISTRO Y ANÁLISIS RIESGOS'!#REF!="Si",'Lista plan acción'!$K$2,"N/A")</f>
        <v>#REF!</v>
      </c>
    </row>
    <row r="41" spans="1:18" ht="16.5" x14ac:dyDescent="0.25">
      <c r="A41" s="10" t="e">
        <f>'REGISTRO Y ANÁLISIS RIESGOS'!#REF!</f>
        <v>#REF!</v>
      </c>
      <c r="B41" s="10" t="e">
        <f>'REGISTRO Y ANÁLISIS RIESGOS'!#REF!</f>
        <v>#REF!</v>
      </c>
      <c r="C41" s="10" t="e">
        <f>'REGISTRO Y ANÁLISIS RIESGOS'!#REF!</f>
        <v>#REF!</v>
      </c>
      <c r="D41" s="10" t="e">
        <f>'REGISTRO Y ANÁLISIS RIESGOS'!#REF!</f>
        <v>#REF!</v>
      </c>
      <c r="E41" s="10" t="e">
        <f>'REGISTRO Y ANÁLISIS RIESGOS'!#REF!</f>
        <v>#REF!</v>
      </c>
      <c r="F41" s="10" t="e">
        <f>'REGISTRO Y ANÁLISIS RIESGOS'!#REF!</f>
        <v>#REF!</v>
      </c>
      <c r="G41" s="10" t="e">
        <f>'REGISTRO Y ANÁLISIS RIESGOS'!#REF!</f>
        <v>#REF!</v>
      </c>
      <c r="H41" s="10" t="e">
        <f>IF('REGISTRO Y ANÁLISIS RIESGOS'!#REF!="No",'Lista plan acción'!$A$2,IF('REGISTRO Y ANÁLISIS RIESGOS'!#REF!="Cumple Parcialmente",'Lista plan acción'!$A$2,"N/A"))</f>
        <v>#REF!</v>
      </c>
      <c r="I41" s="10" t="e">
        <f>IF('REGISTRO Y ANÁLISIS RIESGOS'!#REF!="No",'Lista plan acción'!$B$2,IF('REGISTRO Y ANÁLISIS RIESGOS'!#REF!="Cumple Parcialmente",'Lista plan acción'!$B$2,"N/A"))</f>
        <v>#REF!</v>
      </c>
      <c r="J41" s="10" t="e">
        <f>IF('REGISTRO Y ANÁLISIS RIESGOS'!#REF!="No",'Lista plan acción'!$C$2,IF('REGISTRO Y ANÁLISIS RIESGOS'!#REF!="Cumple Parcialmente",'Lista plan acción'!$C$2,"N/A"))</f>
        <v>#REF!</v>
      </c>
      <c r="K41" s="10" t="e">
        <f>IF('REGISTRO Y ANÁLISIS RIESGOS'!#REF!="No",'Lista plan acción'!$D$2,IF('REGISTRO Y ANÁLISIS RIESGOS'!#REF!="Cumple Parcialmente",'Lista plan acción'!$D$2,"N/A"))</f>
        <v>#REF!</v>
      </c>
      <c r="L41" s="10" t="e">
        <f>IF('REGISTRO Y ANÁLISIS RIESGOS'!#REF!="No",'Lista plan acción'!$E$2,IF('REGISTRO Y ANÁLISIS RIESGOS'!#REF!="Cumple Parcialmente",'Lista plan acción'!$E$2,"N/A"))</f>
        <v>#REF!</v>
      </c>
      <c r="M41" s="10" t="e">
        <f>IF('REGISTRO Y ANÁLISIS RIESGOS'!#REF!="No",'Lista plan acción'!$F$2,IF('REGISTRO Y ANÁLISIS RIESGOS'!#REF!="Cumple Parcialmente",'Lista plan acción'!$F$2,"N/A"))</f>
        <v>#REF!</v>
      </c>
      <c r="N41" s="10" t="e">
        <f>IF('REGISTRO Y ANÁLISIS RIESGOS'!#REF!="No",'Lista plan acción'!$G$2,IF('REGISTRO Y ANÁLISIS RIESGOS'!#REF!="Cumple Parcialmente",'Lista plan acción'!$G$2,"N/A"))</f>
        <v>#REF!</v>
      </c>
      <c r="O41" s="10" t="e">
        <f>IF('REGISTRO Y ANÁLISIS RIESGOS'!#REF!="No",'Lista plan acción'!$H$2,IF('REGISTRO Y ANÁLISIS RIESGOS'!#REF!="Cumple Parcialmente",'Lista plan acción'!$H$2,"N/A"))</f>
        <v>#REF!</v>
      </c>
      <c r="P41" s="10" t="e">
        <f>IF('REGISTRO Y ANÁLISIS RIESGOS'!#REF!="Papel no controlado",'Lista plan acción'!$I$2,"N/A")</f>
        <v>#REF!</v>
      </c>
      <c r="Q41" s="10" t="e">
        <f>IF('REGISTRO Y ANÁLISIS RIESGOS'!#REF!="Soportes externos no controlados",'Lista plan acción'!$J$2,"N/A")</f>
        <v>#REF!</v>
      </c>
      <c r="R41" s="10" t="e">
        <f>IF('REGISTRO Y ANÁLISIS RIESGOS'!#REF!="Si",'Lista plan acción'!$K$2,"N/A")</f>
        <v>#REF!</v>
      </c>
    </row>
    <row r="42" spans="1:18" ht="16.5" x14ac:dyDescent="0.25">
      <c r="A42" s="10" t="e">
        <f>'REGISTRO Y ANÁLISIS RIESGOS'!#REF!</f>
        <v>#REF!</v>
      </c>
      <c r="B42" s="10" t="e">
        <f>'REGISTRO Y ANÁLISIS RIESGOS'!#REF!</f>
        <v>#REF!</v>
      </c>
      <c r="C42" s="10" t="e">
        <f>'REGISTRO Y ANÁLISIS RIESGOS'!#REF!</f>
        <v>#REF!</v>
      </c>
      <c r="D42" s="10" t="e">
        <f>'REGISTRO Y ANÁLISIS RIESGOS'!#REF!</f>
        <v>#REF!</v>
      </c>
      <c r="E42" s="10" t="e">
        <f>'REGISTRO Y ANÁLISIS RIESGOS'!#REF!</f>
        <v>#REF!</v>
      </c>
      <c r="F42" s="10" t="e">
        <f>'REGISTRO Y ANÁLISIS RIESGOS'!#REF!</f>
        <v>#REF!</v>
      </c>
      <c r="G42" s="10" t="e">
        <f>'REGISTRO Y ANÁLISIS RIESGOS'!#REF!</f>
        <v>#REF!</v>
      </c>
      <c r="H42" s="10" t="e">
        <f>IF('REGISTRO Y ANÁLISIS RIESGOS'!#REF!="No",'Lista plan acción'!$A$2,IF('REGISTRO Y ANÁLISIS RIESGOS'!#REF!="Cumple Parcialmente",'Lista plan acción'!$A$2,"N/A"))</f>
        <v>#REF!</v>
      </c>
      <c r="I42" s="10" t="e">
        <f>IF('REGISTRO Y ANÁLISIS RIESGOS'!#REF!="No",'Lista plan acción'!$B$2,IF('REGISTRO Y ANÁLISIS RIESGOS'!#REF!="Cumple Parcialmente",'Lista plan acción'!$B$2,"N/A"))</f>
        <v>#REF!</v>
      </c>
      <c r="J42" s="10" t="e">
        <f>IF('REGISTRO Y ANÁLISIS RIESGOS'!#REF!="No",'Lista plan acción'!$C$2,IF('REGISTRO Y ANÁLISIS RIESGOS'!#REF!="Cumple Parcialmente",'Lista plan acción'!$C$2,"N/A"))</f>
        <v>#REF!</v>
      </c>
      <c r="K42" s="10" t="e">
        <f>IF('REGISTRO Y ANÁLISIS RIESGOS'!#REF!="No",'Lista plan acción'!$D$2,IF('REGISTRO Y ANÁLISIS RIESGOS'!#REF!="Cumple Parcialmente",'Lista plan acción'!$D$2,"N/A"))</f>
        <v>#REF!</v>
      </c>
      <c r="L42" s="10" t="e">
        <f>IF('REGISTRO Y ANÁLISIS RIESGOS'!#REF!="No",'Lista plan acción'!$E$2,IF('REGISTRO Y ANÁLISIS RIESGOS'!#REF!="Cumple Parcialmente",'Lista plan acción'!$E$2,"N/A"))</f>
        <v>#REF!</v>
      </c>
      <c r="M42" s="10" t="e">
        <f>IF('REGISTRO Y ANÁLISIS RIESGOS'!#REF!="No",'Lista plan acción'!$F$2,IF('REGISTRO Y ANÁLISIS RIESGOS'!#REF!="Cumple Parcialmente",'Lista plan acción'!$F$2,"N/A"))</f>
        <v>#REF!</v>
      </c>
      <c r="N42" s="10" t="e">
        <f>IF('REGISTRO Y ANÁLISIS RIESGOS'!#REF!="No",'Lista plan acción'!$G$2,IF('REGISTRO Y ANÁLISIS RIESGOS'!#REF!="Cumple Parcialmente",'Lista plan acción'!$G$2,"N/A"))</f>
        <v>#REF!</v>
      </c>
      <c r="O42" s="10" t="e">
        <f>IF('REGISTRO Y ANÁLISIS RIESGOS'!#REF!="No",'Lista plan acción'!$H$2,IF('REGISTRO Y ANÁLISIS RIESGOS'!#REF!="Cumple Parcialmente",'Lista plan acción'!$H$2,"N/A"))</f>
        <v>#REF!</v>
      </c>
      <c r="P42" s="10" t="e">
        <f>IF('REGISTRO Y ANÁLISIS RIESGOS'!#REF!="Papel no controlado",'Lista plan acción'!$I$2,"N/A")</f>
        <v>#REF!</v>
      </c>
      <c r="Q42" s="10" t="e">
        <f>IF('REGISTRO Y ANÁLISIS RIESGOS'!#REF!="Soportes externos no controlados",'Lista plan acción'!$J$2,"N/A")</f>
        <v>#REF!</v>
      </c>
      <c r="R42" s="10" t="e">
        <f>IF('REGISTRO Y ANÁLISIS RIESGOS'!#REF!="Si",'Lista plan acción'!$K$2,"N/A")</f>
        <v>#REF!</v>
      </c>
    </row>
    <row r="43" spans="1:18" ht="16.5" x14ac:dyDescent="0.25">
      <c r="A43" s="10" t="e">
        <f>'REGISTRO Y ANÁLISIS RIESGOS'!#REF!</f>
        <v>#REF!</v>
      </c>
      <c r="B43" s="10" t="e">
        <f>'REGISTRO Y ANÁLISIS RIESGOS'!#REF!</f>
        <v>#REF!</v>
      </c>
      <c r="C43" s="10" t="e">
        <f>'REGISTRO Y ANÁLISIS RIESGOS'!#REF!</f>
        <v>#REF!</v>
      </c>
      <c r="D43" s="10" t="e">
        <f>'REGISTRO Y ANÁLISIS RIESGOS'!#REF!</f>
        <v>#REF!</v>
      </c>
      <c r="E43" s="10" t="e">
        <f>'REGISTRO Y ANÁLISIS RIESGOS'!#REF!</f>
        <v>#REF!</v>
      </c>
      <c r="F43" s="10" t="e">
        <f>'REGISTRO Y ANÁLISIS RIESGOS'!#REF!</f>
        <v>#REF!</v>
      </c>
      <c r="G43" s="10" t="e">
        <f>'REGISTRO Y ANÁLISIS RIESGOS'!#REF!</f>
        <v>#REF!</v>
      </c>
      <c r="H43" s="10" t="e">
        <f>IF('REGISTRO Y ANÁLISIS RIESGOS'!#REF!="No",'Lista plan acción'!$A$2,IF('REGISTRO Y ANÁLISIS RIESGOS'!#REF!="Cumple Parcialmente",'Lista plan acción'!$A$2,"N/A"))</f>
        <v>#REF!</v>
      </c>
      <c r="I43" s="10" t="e">
        <f>IF('REGISTRO Y ANÁLISIS RIESGOS'!#REF!="No",'Lista plan acción'!$B$2,IF('REGISTRO Y ANÁLISIS RIESGOS'!#REF!="Cumple Parcialmente",'Lista plan acción'!$B$2,"N/A"))</f>
        <v>#REF!</v>
      </c>
      <c r="J43" s="10" t="e">
        <f>IF('REGISTRO Y ANÁLISIS RIESGOS'!#REF!="No",'Lista plan acción'!$C$2,IF('REGISTRO Y ANÁLISIS RIESGOS'!#REF!="Cumple Parcialmente",'Lista plan acción'!$C$2,"N/A"))</f>
        <v>#REF!</v>
      </c>
      <c r="K43" s="10" t="e">
        <f>IF('REGISTRO Y ANÁLISIS RIESGOS'!#REF!="No",'Lista plan acción'!$D$2,IF('REGISTRO Y ANÁLISIS RIESGOS'!#REF!="Cumple Parcialmente",'Lista plan acción'!$D$2,"N/A"))</f>
        <v>#REF!</v>
      </c>
      <c r="L43" s="10" t="e">
        <f>IF('REGISTRO Y ANÁLISIS RIESGOS'!#REF!="No",'Lista plan acción'!$E$2,IF('REGISTRO Y ANÁLISIS RIESGOS'!#REF!="Cumple Parcialmente",'Lista plan acción'!$E$2,"N/A"))</f>
        <v>#REF!</v>
      </c>
      <c r="M43" s="10" t="e">
        <f>IF('REGISTRO Y ANÁLISIS RIESGOS'!#REF!="No",'Lista plan acción'!$F$2,IF('REGISTRO Y ANÁLISIS RIESGOS'!#REF!="Cumple Parcialmente",'Lista plan acción'!$F$2,"N/A"))</f>
        <v>#REF!</v>
      </c>
      <c r="N43" s="10" t="e">
        <f>IF('REGISTRO Y ANÁLISIS RIESGOS'!#REF!="No",'Lista plan acción'!$G$2,IF('REGISTRO Y ANÁLISIS RIESGOS'!#REF!="Cumple Parcialmente",'Lista plan acción'!$G$2,"N/A"))</f>
        <v>#REF!</v>
      </c>
      <c r="O43" s="10" t="e">
        <f>IF('REGISTRO Y ANÁLISIS RIESGOS'!#REF!="No",'Lista plan acción'!$H$2,IF('REGISTRO Y ANÁLISIS RIESGOS'!#REF!="Cumple Parcialmente",'Lista plan acción'!$H$2,"N/A"))</f>
        <v>#REF!</v>
      </c>
      <c r="P43" s="10" t="e">
        <f>IF('REGISTRO Y ANÁLISIS RIESGOS'!#REF!="Papel no controlado",'Lista plan acción'!$I$2,"N/A")</f>
        <v>#REF!</v>
      </c>
      <c r="Q43" s="10" t="e">
        <f>IF('REGISTRO Y ANÁLISIS RIESGOS'!#REF!="Soportes externos no controlados",'Lista plan acción'!$J$2,"N/A")</f>
        <v>#REF!</v>
      </c>
      <c r="R43" s="10" t="e">
        <f>IF('REGISTRO Y ANÁLISIS RIESGOS'!#REF!="Si",'Lista plan acción'!$K$2,"N/A")</f>
        <v>#REF!</v>
      </c>
    </row>
    <row r="44" spans="1:18" ht="16.5" x14ac:dyDescent="0.25">
      <c r="A44" s="10" t="e">
        <f>'REGISTRO Y ANÁLISIS RIESGOS'!#REF!</f>
        <v>#REF!</v>
      </c>
      <c r="B44" s="10" t="e">
        <f>'REGISTRO Y ANÁLISIS RIESGOS'!#REF!</f>
        <v>#REF!</v>
      </c>
      <c r="C44" s="10" t="e">
        <f>'REGISTRO Y ANÁLISIS RIESGOS'!#REF!</f>
        <v>#REF!</v>
      </c>
      <c r="D44" s="10" t="e">
        <f>'REGISTRO Y ANÁLISIS RIESGOS'!#REF!</f>
        <v>#REF!</v>
      </c>
      <c r="E44" s="10" t="e">
        <f>'REGISTRO Y ANÁLISIS RIESGOS'!#REF!</f>
        <v>#REF!</v>
      </c>
      <c r="F44" s="10" t="e">
        <f>'REGISTRO Y ANÁLISIS RIESGOS'!#REF!</f>
        <v>#REF!</v>
      </c>
      <c r="G44" s="10" t="e">
        <f>'REGISTRO Y ANÁLISIS RIESGOS'!#REF!</f>
        <v>#REF!</v>
      </c>
      <c r="H44" s="10" t="e">
        <f>IF('REGISTRO Y ANÁLISIS RIESGOS'!#REF!="No",'Lista plan acción'!$A$2,IF('REGISTRO Y ANÁLISIS RIESGOS'!#REF!="Cumple Parcialmente",'Lista plan acción'!$A$2,"N/A"))</f>
        <v>#REF!</v>
      </c>
      <c r="I44" s="10" t="e">
        <f>IF('REGISTRO Y ANÁLISIS RIESGOS'!#REF!="No",'Lista plan acción'!$B$2,IF('REGISTRO Y ANÁLISIS RIESGOS'!#REF!="Cumple Parcialmente",'Lista plan acción'!$B$2,"N/A"))</f>
        <v>#REF!</v>
      </c>
      <c r="J44" s="10" t="e">
        <f>IF('REGISTRO Y ANÁLISIS RIESGOS'!#REF!="No",'Lista plan acción'!$C$2,IF('REGISTRO Y ANÁLISIS RIESGOS'!#REF!="Cumple Parcialmente",'Lista plan acción'!$C$2,"N/A"))</f>
        <v>#REF!</v>
      </c>
      <c r="K44" s="10" t="e">
        <f>IF('REGISTRO Y ANÁLISIS RIESGOS'!#REF!="No",'Lista plan acción'!$D$2,IF('REGISTRO Y ANÁLISIS RIESGOS'!#REF!="Cumple Parcialmente",'Lista plan acción'!$D$2,"N/A"))</f>
        <v>#REF!</v>
      </c>
      <c r="L44" s="10" t="e">
        <f>IF('REGISTRO Y ANÁLISIS RIESGOS'!#REF!="No",'Lista plan acción'!$E$2,IF('REGISTRO Y ANÁLISIS RIESGOS'!#REF!="Cumple Parcialmente",'Lista plan acción'!$E$2,"N/A"))</f>
        <v>#REF!</v>
      </c>
      <c r="M44" s="10" t="e">
        <f>IF('REGISTRO Y ANÁLISIS RIESGOS'!#REF!="No",'Lista plan acción'!$F$2,IF('REGISTRO Y ANÁLISIS RIESGOS'!#REF!="Cumple Parcialmente",'Lista plan acción'!$F$2,"N/A"))</f>
        <v>#REF!</v>
      </c>
      <c r="N44" s="10" t="e">
        <f>IF('REGISTRO Y ANÁLISIS RIESGOS'!#REF!="No",'Lista plan acción'!$G$2,IF('REGISTRO Y ANÁLISIS RIESGOS'!#REF!="Cumple Parcialmente",'Lista plan acción'!$G$2,"N/A"))</f>
        <v>#REF!</v>
      </c>
      <c r="O44" s="10" t="e">
        <f>IF('REGISTRO Y ANÁLISIS RIESGOS'!#REF!="No",'Lista plan acción'!$H$2,IF('REGISTRO Y ANÁLISIS RIESGOS'!#REF!="Cumple Parcialmente",'Lista plan acción'!$H$2,"N/A"))</f>
        <v>#REF!</v>
      </c>
      <c r="P44" s="10" t="e">
        <f>IF('REGISTRO Y ANÁLISIS RIESGOS'!#REF!="Papel no controlado",'Lista plan acción'!$I$2,"N/A")</f>
        <v>#REF!</v>
      </c>
      <c r="Q44" s="10" t="e">
        <f>IF('REGISTRO Y ANÁLISIS RIESGOS'!#REF!="Soportes externos no controlados",'Lista plan acción'!$J$2,"N/A")</f>
        <v>#REF!</v>
      </c>
      <c r="R44" s="10" t="e">
        <f>IF('REGISTRO Y ANÁLISIS RIESGOS'!#REF!="Si",'Lista plan acción'!$K$2,"N/A")</f>
        <v>#REF!</v>
      </c>
    </row>
    <row r="45" spans="1:18" ht="16.5" x14ac:dyDescent="0.25">
      <c r="A45" s="10" t="e">
        <f>'REGISTRO Y ANÁLISIS RIESGOS'!#REF!</f>
        <v>#REF!</v>
      </c>
      <c r="B45" s="10" t="e">
        <f>'REGISTRO Y ANÁLISIS RIESGOS'!#REF!</f>
        <v>#REF!</v>
      </c>
      <c r="C45" s="10" t="e">
        <f>'REGISTRO Y ANÁLISIS RIESGOS'!#REF!</f>
        <v>#REF!</v>
      </c>
      <c r="D45" s="10" t="e">
        <f>'REGISTRO Y ANÁLISIS RIESGOS'!#REF!</f>
        <v>#REF!</v>
      </c>
      <c r="E45" s="10" t="e">
        <f>'REGISTRO Y ANÁLISIS RIESGOS'!#REF!</f>
        <v>#REF!</v>
      </c>
      <c r="F45" s="10" t="e">
        <f>'REGISTRO Y ANÁLISIS RIESGOS'!#REF!</f>
        <v>#REF!</v>
      </c>
      <c r="G45" s="10" t="e">
        <f>'REGISTRO Y ANÁLISIS RIESGOS'!#REF!</f>
        <v>#REF!</v>
      </c>
      <c r="H45" s="10" t="e">
        <f>IF('REGISTRO Y ANÁLISIS RIESGOS'!#REF!="No",'Lista plan acción'!$A$2,IF('REGISTRO Y ANÁLISIS RIESGOS'!#REF!="Cumple Parcialmente",'Lista plan acción'!$A$2,"N/A"))</f>
        <v>#REF!</v>
      </c>
      <c r="I45" s="10" t="e">
        <f>IF('REGISTRO Y ANÁLISIS RIESGOS'!#REF!="No",'Lista plan acción'!$B$2,IF('REGISTRO Y ANÁLISIS RIESGOS'!#REF!="Cumple Parcialmente",'Lista plan acción'!$B$2,"N/A"))</f>
        <v>#REF!</v>
      </c>
      <c r="J45" s="10" t="e">
        <f>IF('REGISTRO Y ANÁLISIS RIESGOS'!#REF!="No",'Lista plan acción'!$C$2,IF('REGISTRO Y ANÁLISIS RIESGOS'!#REF!="Cumple Parcialmente",'Lista plan acción'!$C$2,"N/A"))</f>
        <v>#REF!</v>
      </c>
      <c r="K45" s="10" t="e">
        <f>IF('REGISTRO Y ANÁLISIS RIESGOS'!#REF!="No",'Lista plan acción'!$D$2,IF('REGISTRO Y ANÁLISIS RIESGOS'!#REF!="Cumple Parcialmente",'Lista plan acción'!$D$2,"N/A"))</f>
        <v>#REF!</v>
      </c>
      <c r="L45" s="10" t="e">
        <f>IF('REGISTRO Y ANÁLISIS RIESGOS'!#REF!="No",'Lista plan acción'!$E$2,IF('REGISTRO Y ANÁLISIS RIESGOS'!#REF!="Cumple Parcialmente",'Lista plan acción'!$E$2,"N/A"))</f>
        <v>#REF!</v>
      </c>
      <c r="M45" s="10" t="e">
        <f>IF('REGISTRO Y ANÁLISIS RIESGOS'!#REF!="No",'Lista plan acción'!$F$2,IF('REGISTRO Y ANÁLISIS RIESGOS'!#REF!="Cumple Parcialmente",'Lista plan acción'!$F$2,"N/A"))</f>
        <v>#REF!</v>
      </c>
      <c r="N45" s="10" t="e">
        <f>IF('REGISTRO Y ANÁLISIS RIESGOS'!#REF!="No",'Lista plan acción'!$G$2,IF('REGISTRO Y ANÁLISIS RIESGOS'!#REF!="Cumple Parcialmente",'Lista plan acción'!$G$2,"N/A"))</f>
        <v>#REF!</v>
      </c>
      <c r="O45" s="10" t="e">
        <f>IF('REGISTRO Y ANÁLISIS RIESGOS'!#REF!="No",'Lista plan acción'!$H$2,IF('REGISTRO Y ANÁLISIS RIESGOS'!#REF!="Cumple Parcialmente",'Lista plan acción'!$H$2,"N/A"))</f>
        <v>#REF!</v>
      </c>
      <c r="P45" s="10" t="e">
        <f>IF('REGISTRO Y ANÁLISIS RIESGOS'!#REF!="Papel no controlado",'Lista plan acción'!$I$2,"N/A")</f>
        <v>#REF!</v>
      </c>
      <c r="Q45" s="10" t="e">
        <f>IF('REGISTRO Y ANÁLISIS RIESGOS'!#REF!="Soportes externos no controlados",'Lista plan acción'!$J$2,"N/A")</f>
        <v>#REF!</v>
      </c>
      <c r="R45" s="10" t="e">
        <f>IF('REGISTRO Y ANÁLISIS RIESGOS'!#REF!="Si",'Lista plan acción'!$K$2,"N/A")</f>
        <v>#REF!</v>
      </c>
    </row>
    <row r="46" spans="1:18" ht="16.5" x14ac:dyDescent="0.25">
      <c r="A46" s="10" t="e">
        <f>'REGISTRO Y ANÁLISIS RIESGOS'!#REF!</f>
        <v>#REF!</v>
      </c>
      <c r="B46" s="10" t="e">
        <f>'REGISTRO Y ANÁLISIS RIESGOS'!#REF!</f>
        <v>#REF!</v>
      </c>
      <c r="C46" s="10" t="e">
        <f>'REGISTRO Y ANÁLISIS RIESGOS'!#REF!</f>
        <v>#REF!</v>
      </c>
      <c r="D46" s="10" t="e">
        <f>'REGISTRO Y ANÁLISIS RIESGOS'!#REF!</f>
        <v>#REF!</v>
      </c>
      <c r="E46" s="10" t="e">
        <f>'REGISTRO Y ANÁLISIS RIESGOS'!#REF!</f>
        <v>#REF!</v>
      </c>
      <c r="F46" s="10" t="e">
        <f>'REGISTRO Y ANÁLISIS RIESGOS'!#REF!</f>
        <v>#REF!</v>
      </c>
      <c r="G46" s="10" t="e">
        <f>'REGISTRO Y ANÁLISIS RIESGOS'!#REF!</f>
        <v>#REF!</v>
      </c>
      <c r="H46" s="10" t="e">
        <f>IF('REGISTRO Y ANÁLISIS RIESGOS'!#REF!="No",'Lista plan acción'!$A$2,IF('REGISTRO Y ANÁLISIS RIESGOS'!#REF!="Cumple Parcialmente",'Lista plan acción'!$A$2,"N/A"))</f>
        <v>#REF!</v>
      </c>
      <c r="I46" s="10" t="e">
        <f>IF('REGISTRO Y ANÁLISIS RIESGOS'!#REF!="No",'Lista plan acción'!$B$2,IF('REGISTRO Y ANÁLISIS RIESGOS'!#REF!="Cumple Parcialmente",'Lista plan acción'!$B$2,"N/A"))</f>
        <v>#REF!</v>
      </c>
      <c r="J46" s="10" t="e">
        <f>IF('REGISTRO Y ANÁLISIS RIESGOS'!#REF!="No",'Lista plan acción'!$C$2,IF('REGISTRO Y ANÁLISIS RIESGOS'!#REF!="Cumple Parcialmente",'Lista plan acción'!$C$2,"N/A"))</f>
        <v>#REF!</v>
      </c>
      <c r="K46" s="10" t="e">
        <f>IF('REGISTRO Y ANÁLISIS RIESGOS'!#REF!="No",'Lista plan acción'!$D$2,IF('REGISTRO Y ANÁLISIS RIESGOS'!#REF!="Cumple Parcialmente",'Lista plan acción'!$D$2,"N/A"))</f>
        <v>#REF!</v>
      </c>
      <c r="L46" s="10" t="e">
        <f>IF('REGISTRO Y ANÁLISIS RIESGOS'!#REF!="No",'Lista plan acción'!$E$2,IF('REGISTRO Y ANÁLISIS RIESGOS'!#REF!="Cumple Parcialmente",'Lista plan acción'!$E$2,"N/A"))</f>
        <v>#REF!</v>
      </c>
      <c r="M46" s="10" t="e">
        <f>IF('REGISTRO Y ANÁLISIS RIESGOS'!#REF!="No",'Lista plan acción'!$F$2,IF('REGISTRO Y ANÁLISIS RIESGOS'!#REF!="Cumple Parcialmente",'Lista plan acción'!$F$2,"N/A"))</f>
        <v>#REF!</v>
      </c>
      <c r="N46" s="10" t="e">
        <f>IF('REGISTRO Y ANÁLISIS RIESGOS'!#REF!="No",'Lista plan acción'!$G$2,IF('REGISTRO Y ANÁLISIS RIESGOS'!#REF!="Cumple Parcialmente",'Lista plan acción'!$G$2,"N/A"))</f>
        <v>#REF!</v>
      </c>
      <c r="O46" s="10" t="e">
        <f>IF('REGISTRO Y ANÁLISIS RIESGOS'!#REF!="No",'Lista plan acción'!$H$2,IF('REGISTRO Y ANÁLISIS RIESGOS'!#REF!="Cumple Parcialmente",'Lista plan acción'!$H$2,"N/A"))</f>
        <v>#REF!</v>
      </c>
      <c r="P46" s="10" t="e">
        <f>IF('REGISTRO Y ANÁLISIS RIESGOS'!#REF!="Papel no controlado",'Lista plan acción'!$I$2,"N/A")</f>
        <v>#REF!</v>
      </c>
      <c r="Q46" s="10" t="e">
        <f>IF('REGISTRO Y ANÁLISIS RIESGOS'!#REF!="Soportes externos no controlados",'Lista plan acción'!$J$2,"N/A")</f>
        <v>#REF!</v>
      </c>
      <c r="R46" s="10" t="e">
        <f>IF('REGISTRO Y ANÁLISIS RIESGOS'!#REF!="Si",'Lista plan acción'!$K$2,"N/A")</f>
        <v>#REF!</v>
      </c>
    </row>
    <row r="47" spans="1:18" ht="16.5" x14ac:dyDescent="0.25">
      <c r="A47" s="10" t="e">
        <f>'REGISTRO Y ANÁLISIS RIESGOS'!#REF!</f>
        <v>#REF!</v>
      </c>
      <c r="B47" s="10" t="e">
        <f>'REGISTRO Y ANÁLISIS RIESGOS'!#REF!</f>
        <v>#REF!</v>
      </c>
      <c r="C47" s="10" t="e">
        <f>'REGISTRO Y ANÁLISIS RIESGOS'!#REF!</f>
        <v>#REF!</v>
      </c>
      <c r="D47" s="10" t="e">
        <f>'REGISTRO Y ANÁLISIS RIESGOS'!#REF!</f>
        <v>#REF!</v>
      </c>
      <c r="E47" s="10" t="e">
        <f>'REGISTRO Y ANÁLISIS RIESGOS'!#REF!</f>
        <v>#REF!</v>
      </c>
      <c r="F47" s="10" t="e">
        <f>'REGISTRO Y ANÁLISIS RIESGOS'!#REF!</f>
        <v>#REF!</v>
      </c>
      <c r="G47" s="10" t="e">
        <f>'REGISTRO Y ANÁLISIS RIESGOS'!#REF!</f>
        <v>#REF!</v>
      </c>
      <c r="H47" s="10" t="e">
        <f>IF('REGISTRO Y ANÁLISIS RIESGOS'!#REF!="No",'Lista plan acción'!$A$2,IF('REGISTRO Y ANÁLISIS RIESGOS'!#REF!="Cumple Parcialmente",'Lista plan acción'!$A$2,"N/A"))</f>
        <v>#REF!</v>
      </c>
      <c r="I47" s="10" t="e">
        <f>IF('REGISTRO Y ANÁLISIS RIESGOS'!#REF!="No",'Lista plan acción'!$B$2,IF('REGISTRO Y ANÁLISIS RIESGOS'!#REF!="Cumple Parcialmente",'Lista plan acción'!$B$2,"N/A"))</f>
        <v>#REF!</v>
      </c>
      <c r="J47" s="10" t="e">
        <f>IF('REGISTRO Y ANÁLISIS RIESGOS'!#REF!="No",'Lista plan acción'!$C$2,IF('REGISTRO Y ANÁLISIS RIESGOS'!#REF!="Cumple Parcialmente",'Lista plan acción'!$C$2,"N/A"))</f>
        <v>#REF!</v>
      </c>
      <c r="K47" s="10" t="e">
        <f>IF('REGISTRO Y ANÁLISIS RIESGOS'!#REF!="No",'Lista plan acción'!$D$2,IF('REGISTRO Y ANÁLISIS RIESGOS'!#REF!="Cumple Parcialmente",'Lista plan acción'!$D$2,"N/A"))</f>
        <v>#REF!</v>
      </c>
      <c r="L47" s="10" t="e">
        <f>IF('REGISTRO Y ANÁLISIS RIESGOS'!#REF!="No",'Lista plan acción'!$E$2,IF('REGISTRO Y ANÁLISIS RIESGOS'!#REF!="Cumple Parcialmente",'Lista plan acción'!$E$2,"N/A"))</f>
        <v>#REF!</v>
      </c>
      <c r="M47" s="10" t="e">
        <f>IF('REGISTRO Y ANÁLISIS RIESGOS'!#REF!="No",'Lista plan acción'!$F$2,IF('REGISTRO Y ANÁLISIS RIESGOS'!#REF!="Cumple Parcialmente",'Lista plan acción'!$F$2,"N/A"))</f>
        <v>#REF!</v>
      </c>
      <c r="N47" s="10" t="e">
        <f>IF('REGISTRO Y ANÁLISIS RIESGOS'!#REF!="No",'Lista plan acción'!$G$2,IF('REGISTRO Y ANÁLISIS RIESGOS'!#REF!="Cumple Parcialmente",'Lista plan acción'!$G$2,"N/A"))</f>
        <v>#REF!</v>
      </c>
      <c r="O47" s="10" t="e">
        <f>IF('REGISTRO Y ANÁLISIS RIESGOS'!#REF!="No",'Lista plan acción'!$H$2,IF('REGISTRO Y ANÁLISIS RIESGOS'!#REF!="Cumple Parcialmente",'Lista plan acción'!$H$2,"N/A"))</f>
        <v>#REF!</v>
      </c>
      <c r="P47" s="10" t="e">
        <f>IF('REGISTRO Y ANÁLISIS RIESGOS'!#REF!="Papel no controlado",'Lista plan acción'!$I$2,"N/A")</f>
        <v>#REF!</v>
      </c>
      <c r="Q47" s="10" t="e">
        <f>IF('REGISTRO Y ANÁLISIS RIESGOS'!#REF!="Soportes externos no controlados",'Lista plan acción'!$J$2,"N/A")</f>
        <v>#REF!</v>
      </c>
      <c r="R47" s="10" t="e">
        <f>IF('REGISTRO Y ANÁLISIS RIESGOS'!#REF!="Si",'Lista plan acción'!$K$2,"N/A")</f>
        <v>#REF!</v>
      </c>
    </row>
    <row r="48" spans="1:18" ht="16.5" x14ac:dyDescent="0.25">
      <c r="A48" s="10" t="e">
        <f>'REGISTRO Y ANÁLISIS RIESGOS'!#REF!</f>
        <v>#REF!</v>
      </c>
      <c r="B48" s="10" t="e">
        <f>'REGISTRO Y ANÁLISIS RIESGOS'!#REF!</f>
        <v>#REF!</v>
      </c>
      <c r="C48" s="10" t="e">
        <f>'REGISTRO Y ANÁLISIS RIESGOS'!#REF!</f>
        <v>#REF!</v>
      </c>
      <c r="D48" s="10" t="e">
        <f>'REGISTRO Y ANÁLISIS RIESGOS'!#REF!</f>
        <v>#REF!</v>
      </c>
      <c r="E48" s="10" t="e">
        <f>'REGISTRO Y ANÁLISIS RIESGOS'!#REF!</f>
        <v>#REF!</v>
      </c>
      <c r="F48" s="10" t="e">
        <f>'REGISTRO Y ANÁLISIS RIESGOS'!#REF!</f>
        <v>#REF!</v>
      </c>
      <c r="G48" s="10" t="e">
        <f>'REGISTRO Y ANÁLISIS RIESGOS'!#REF!</f>
        <v>#REF!</v>
      </c>
      <c r="H48" s="10" t="e">
        <f>IF('REGISTRO Y ANÁLISIS RIESGOS'!#REF!="No",'Lista plan acción'!$A$2,IF('REGISTRO Y ANÁLISIS RIESGOS'!#REF!="Cumple Parcialmente",'Lista plan acción'!$A$2,"N/A"))</f>
        <v>#REF!</v>
      </c>
      <c r="I48" s="10" t="e">
        <f>IF('REGISTRO Y ANÁLISIS RIESGOS'!#REF!="No",'Lista plan acción'!$B$2,IF('REGISTRO Y ANÁLISIS RIESGOS'!#REF!="Cumple Parcialmente",'Lista plan acción'!$B$2,"N/A"))</f>
        <v>#REF!</v>
      </c>
      <c r="J48" s="10" t="e">
        <f>IF('REGISTRO Y ANÁLISIS RIESGOS'!#REF!="No",'Lista plan acción'!$C$2,IF('REGISTRO Y ANÁLISIS RIESGOS'!#REF!="Cumple Parcialmente",'Lista plan acción'!$C$2,"N/A"))</f>
        <v>#REF!</v>
      </c>
      <c r="K48" s="10" t="e">
        <f>IF('REGISTRO Y ANÁLISIS RIESGOS'!#REF!="No",'Lista plan acción'!$D$2,IF('REGISTRO Y ANÁLISIS RIESGOS'!#REF!="Cumple Parcialmente",'Lista plan acción'!$D$2,"N/A"))</f>
        <v>#REF!</v>
      </c>
      <c r="L48" s="10" t="e">
        <f>IF('REGISTRO Y ANÁLISIS RIESGOS'!#REF!="No",'Lista plan acción'!$E$2,IF('REGISTRO Y ANÁLISIS RIESGOS'!#REF!="Cumple Parcialmente",'Lista plan acción'!$E$2,"N/A"))</f>
        <v>#REF!</v>
      </c>
      <c r="M48" s="10" t="e">
        <f>IF('REGISTRO Y ANÁLISIS RIESGOS'!#REF!="No",'Lista plan acción'!$F$2,IF('REGISTRO Y ANÁLISIS RIESGOS'!#REF!="Cumple Parcialmente",'Lista plan acción'!$F$2,"N/A"))</f>
        <v>#REF!</v>
      </c>
      <c r="N48" s="10" t="e">
        <f>IF('REGISTRO Y ANÁLISIS RIESGOS'!#REF!="No",'Lista plan acción'!$G$2,IF('REGISTRO Y ANÁLISIS RIESGOS'!#REF!="Cumple Parcialmente",'Lista plan acción'!$G$2,"N/A"))</f>
        <v>#REF!</v>
      </c>
      <c r="O48" s="10" t="e">
        <f>IF('REGISTRO Y ANÁLISIS RIESGOS'!#REF!="No",'Lista plan acción'!$H$2,IF('REGISTRO Y ANÁLISIS RIESGOS'!#REF!="Cumple Parcialmente",'Lista plan acción'!$H$2,"N/A"))</f>
        <v>#REF!</v>
      </c>
      <c r="P48" s="10" t="e">
        <f>IF('REGISTRO Y ANÁLISIS RIESGOS'!#REF!="Papel no controlado",'Lista plan acción'!$I$2,"N/A")</f>
        <v>#REF!</v>
      </c>
      <c r="Q48" s="10" t="e">
        <f>IF('REGISTRO Y ANÁLISIS RIESGOS'!#REF!="Soportes externos no controlados",'Lista plan acción'!$J$2,"N/A")</f>
        <v>#REF!</v>
      </c>
      <c r="R48" s="10" t="e">
        <f>IF('REGISTRO Y ANÁLISIS RIESGOS'!#REF!="Si",'Lista plan acción'!$K$2,"N/A")</f>
        <v>#REF!</v>
      </c>
    </row>
    <row r="49" spans="1:18" ht="16.5" x14ac:dyDescent="0.25">
      <c r="A49" s="10" t="e">
        <f>'REGISTRO Y ANÁLISIS RIESGOS'!#REF!</f>
        <v>#REF!</v>
      </c>
      <c r="B49" s="10" t="e">
        <f>'REGISTRO Y ANÁLISIS RIESGOS'!#REF!</f>
        <v>#REF!</v>
      </c>
      <c r="C49" s="10" t="e">
        <f>'REGISTRO Y ANÁLISIS RIESGOS'!#REF!</f>
        <v>#REF!</v>
      </c>
      <c r="D49" s="10" t="e">
        <f>'REGISTRO Y ANÁLISIS RIESGOS'!#REF!</f>
        <v>#REF!</v>
      </c>
      <c r="E49" s="10" t="e">
        <f>'REGISTRO Y ANÁLISIS RIESGOS'!#REF!</f>
        <v>#REF!</v>
      </c>
      <c r="F49" s="10" t="e">
        <f>'REGISTRO Y ANÁLISIS RIESGOS'!#REF!</f>
        <v>#REF!</v>
      </c>
      <c r="G49" s="10" t="e">
        <f>'REGISTRO Y ANÁLISIS RIESGOS'!#REF!</f>
        <v>#REF!</v>
      </c>
      <c r="H49" s="10" t="e">
        <f>IF('REGISTRO Y ANÁLISIS RIESGOS'!#REF!="No",'Lista plan acción'!$A$2,IF('REGISTRO Y ANÁLISIS RIESGOS'!#REF!="Cumple Parcialmente",'Lista plan acción'!$A$2,"N/A"))</f>
        <v>#REF!</v>
      </c>
      <c r="I49" s="10" t="e">
        <f>IF('REGISTRO Y ANÁLISIS RIESGOS'!#REF!="No",'Lista plan acción'!$B$2,IF('REGISTRO Y ANÁLISIS RIESGOS'!#REF!="Cumple Parcialmente",'Lista plan acción'!$B$2,"N/A"))</f>
        <v>#REF!</v>
      </c>
      <c r="J49" s="10" t="e">
        <f>IF('REGISTRO Y ANÁLISIS RIESGOS'!#REF!="No",'Lista plan acción'!$C$2,IF('REGISTRO Y ANÁLISIS RIESGOS'!#REF!="Cumple Parcialmente",'Lista plan acción'!$C$2,"N/A"))</f>
        <v>#REF!</v>
      </c>
      <c r="K49" s="10" t="e">
        <f>IF('REGISTRO Y ANÁLISIS RIESGOS'!#REF!="No",'Lista plan acción'!$D$2,IF('REGISTRO Y ANÁLISIS RIESGOS'!#REF!="Cumple Parcialmente",'Lista plan acción'!$D$2,"N/A"))</f>
        <v>#REF!</v>
      </c>
      <c r="L49" s="10" t="e">
        <f>IF('REGISTRO Y ANÁLISIS RIESGOS'!#REF!="No",'Lista plan acción'!$E$2,IF('REGISTRO Y ANÁLISIS RIESGOS'!#REF!="Cumple Parcialmente",'Lista plan acción'!$E$2,"N/A"))</f>
        <v>#REF!</v>
      </c>
      <c r="M49" s="10" t="e">
        <f>IF('REGISTRO Y ANÁLISIS RIESGOS'!#REF!="No",'Lista plan acción'!$F$2,IF('REGISTRO Y ANÁLISIS RIESGOS'!#REF!="Cumple Parcialmente",'Lista plan acción'!$F$2,"N/A"))</f>
        <v>#REF!</v>
      </c>
      <c r="N49" s="10" t="e">
        <f>IF('REGISTRO Y ANÁLISIS RIESGOS'!#REF!="No",'Lista plan acción'!$G$2,IF('REGISTRO Y ANÁLISIS RIESGOS'!#REF!="Cumple Parcialmente",'Lista plan acción'!$G$2,"N/A"))</f>
        <v>#REF!</v>
      </c>
      <c r="O49" s="10" t="e">
        <f>IF('REGISTRO Y ANÁLISIS RIESGOS'!#REF!="No",'Lista plan acción'!$H$2,IF('REGISTRO Y ANÁLISIS RIESGOS'!#REF!="Cumple Parcialmente",'Lista plan acción'!$H$2,"N/A"))</f>
        <v>#REF!</v>
      </c>
      <c r="P49" s="10" t="e">
        <f>IF('REGISTRO Y ANÁLISIS RIESGOS'!#REF!="Papel no controlado",'Lista plan acción'!$I$2,"N/A")</f>
        <v>#REF!</v>
      </c>
      <c r="Q49" s="10" t="e">
        <f>IF('REGISTRO Y ANÁLISIS RIESGOS'!#REF!="Soportes externos no controlados",'Lista plan acción'!$J$2,"N/A")</f>
        <v>#REF!</v>
      </c>
      <c r="R49" s="10" t="e">
        <f>IF('REGISTRO Y ANÁLISIS RIESGOS'!#REF!="Si",'Lista plan acción'!$K$2,"N/A")</f>
        <v>#REF!</v>
      </c>
    </row>
    <row r="50" spans="1:18" ht="16.5" x14ac:dyDescent="0.25">
      <c r="A50" s="10" t="e">
        <f>'REGISTRO Y ANÁLISIS RIESGOS'!#REF!</f>
        <v>#REF!</v>
      </c>
      <c r="B50" s="10" t="e">
        <f>'REGISTRO Y ANÁLISIS RIESGOS'!#REF!</f>
        <v>#REF!</v>
      </c>
      <c r="C50" s="10" t="e">
        <f>'REGISTRO Y ANÁLISIS RIESGOS'!#REF!</f>
        <v>#REF!</v>
      </c>
      <c r="D50" s="10" t="e">
        <f>'REGISTRO Y ANÁLISIS RIESGOS'!#REF!</f>
        <v>#REF!</v>
      </c>
      <c r="E50" s="10" t="e">
        <f>'REGISTRO Y ANÁLISIS RIESGOS'!#REF!</f>
        <v>#REF!</v>
      </c>
      <c r="F50" s="10" t="e">
        <f>'REGISTRO Y ANÁLISIS RIESGOS'!#REF!</f>
        <v>#REF!</v>
      </c>
      <c r="G50" s="10" t="e">
        <f>'REGISTRO Y ANÁLISIS RIESGOS'!#REF!</f>
        <v>#REF!</v>
      </c>
      <c r="H50" s="10" t="e">
        <f>IF('REGISTRO Y ANÁLISIS RIESGOS'!#REF!="No",'Lista plan acción'!$A$2,IF('REGISTRO Y ANÁLISIS RIESGOS'!#REF!="Cumple Parcialmente",'Lista plan acción'!$A$2,"N/A"))</f>
        <v>#REF!</v>
      </c>
      <c r="I50" s="10" t="e">
        <f>IF('REGISTRO Y ANÁLISIS RIESGOS'!#REF!="No",'Lista plan acción'!$B$2,IF('REGISTRO Y ANÁLISIS RIESGOS'!#REF!="Cumple Parcialmente",'Lista plan acción'!$B$2,"N/A"))</f>
        <v>#REF!</v>
      </c>
      <c r="J50" s="10" t="e">
        <f>IF('REGISTRO Y ANÁLISIS RIESGOS'!#REF!="No",'Lista plan acción'!$C$2,IF('REGISTRO Y ANÁLISIS RIESGOS'!#REF!="Cumple Parcialmente",'Lista plan acción'!$C$2,"N/A"))</f>
        <v>#REF!</v>
      </c>
      <c r="K50" s="10" t="e">
        <f>IF('REGISTRO Y ANÁLISIS RIESGOS'!#REF!="No",'Lista plan acción'!$D$2,IF('REGISTRO Y ANÁLISIS RIESGOS'!#REF!="Cumple Parcialmente",'Lista plan acción'!$D$2,"N/A"))</f>
        <v>#REF!</v>
      </c>
      <c r="L50" s="10" t="e">
        <f>IF('REGISTRO Y ANÁLISIS RIESGOS'!#REF!="No",'Lista plan acción'!$E$2,IF('REGISTRO Y ANÁLISIS RIESGOS'!#REF!="Cumple Parcialmente",'Lista plan acción'!$E$2,"N/A"))</f>
        <v>#REF!</v>
      </c>
      <c r="M50" s="10" t="e">
        <f>IF('REGISTRO Y ANÁLISIS RIESGOS'!#REF!="No",'Lista plan acción'!$F$2,IF('REGISTRO Y ANÁLISIS RIESGOS'!#REF!="Cumple Parcialmente",'Lista plan acción'!$F$2,"N/A"))</f>
        <v>#REF!</v>
      </c>
      <c r="N50" s="10" t="e">
        <f>IF('REGISTRO Y ANÁLISIS RIESGOS'!#REF!="No",'Lista plan acción'!$G$2,IF('REGISTRO Y ANÁLISIS RIESGOS'!#REF!="Cumple Parcialmente",'Lista plan acción'!$G$2,"N/A"))</f>
        <v>#REF!</v>
      </c>
      <c r="O50" s="10" t="e">
        <f>IF('REGISTRO Y ANÁLISIS RIESGOS'!#REF!="No",'Lista plan acción'!$H$2,IF('REGISTRO Y ANÁLISIS RIESGOS'!#REF!="Cumple Parcialmente",'Lista plan acción'!$H$2,"N/A"))</f>
        <v>#REF!</v>
      </c>
      <c r="P50" s="10" t="e">
        <f>IF('REGISTRO Y ANÁLISIS RIESGOS'!#REF!="Papel no controlado",'Lista plan acción'!$I$2,"N/A")</f>
        <v>#REF!</v>
      </c>
      <c r="Q50" s="10" t="e">
        <f>IF('REGISTRO Y ANÁLISIS RIESGOS'!#REF!="Soportes externos no controlados",'Lista plan acción'!$J$2,"N/A")</f>
        <v>#REF!</v>
      </c>
      <c r="R50" s="10" t="e">
        <f>IF('REGISTRO Y ANÁLISIS RIESGOS'!#REF!="Si",'Lista plan acción'!$K$2,"N/A")</f>
        <v>#REF!</v>
      </c>
    </row>
    <row r="51" spans="1:18" ht="16.5" x14ac:dyDescent="0.25">
      <c r="A51" s="10" t="e">
        <f>'REGISTRO Y ANÁLISIS RIESGOS'!#REF!</f>
        <v>#REF!</v>
      </c>
      <c r="B51" s="10" t="e">
        <f>'REGISTRO Y ANÁLISIS RIESGOS'!#REF!</f>
        <v>#REF!</v>
      </c>
      <c r="C51" s="10" t="e">
        <f>'REGISTRO Y ANÁLISIS RIESGOS'!#REF!</f>
        <v>#REF!</v>
      </c>
      <c r="D51" s="10" t="e">
        <f>'REGISTRO Y ANÁLISIS RIESGOS'!#REF!</f>
        <v>#REF!</v>
      </c>
      <c r="E51" s="10" t="e">
        <f>'REGISTRO Y ANÁLISIS RIESGOS'!#REF!</f>
        <v>#REF!</v>
      </c>
      <c r="F51" s="10" t="e">
        <f>'REGISTRO Y ANÁLISIS RIESGOS'!#REF!</f>
        <v>#REF!</v>
      </c>
      <c r="G51" s="10" t="e">
        <f>'REGISTRO Y ANÁLISIS RIESGOS'!#REF!</f>
        <v>#REF!</v>
      </c>
      <c r="H51" s="10" t="e">
        <f>IF('REGISTRO Y ANÁLISIS RIESGOS'!#REF!="No",'Lista plan acción'!$A$2,IF('REGISTRO Y ANÁLISIS RIESGOS'!#REF!="Cumple Parcialmente",'Lista plan acción'!$A$2,"N/A"))</f>
        <v>#REF!</v>
      </c>
      <c r="I51" s="10" t="e">
        <f>IF('REGISTRO Y ANÁLISIS RIESGOS'!#REF!="No",'Lista plan acción'!$B$2,IF('REGISTRO Y ANÁLISIS RIESGOS'!#REF!="Cumple Parcialmente",'Lista plan acción'!$B$2,"N/A"))</f>
        <v>#REF!</v>
      </c>
      <c r="J51" s="10" t="e">
        <f>IF('REGISTRO Y ANÁLISIS RIESGOS'!#REF!="No",'Lista plan acción'!$C$2,IF('REGISTRO Y ANÁLISIS RIESGOS'!#REF!="Cumple Parcialmente",'Lista plan acción'!$C$2,"N/A"))</f>
        <v>#REF!</v>
      </c>
      <c r="K51" s="10" t="e">
        <f>IF('REGISTRO Y ANÁLISIS RIESGOS'!#REF!="No",'Lista plan acción'!$D$2,IF('REGISTRO Y ANÁLISIS RIESGOS'!#REF!="Cumple Parcialmente",'Lista plan acción'!$D$2,"N/A"))</f>
        <v>#REF!</v>
      </c>
      <c r="L51" s="10" t="e">
        <f>IF('REGISTRO Y ANÁLISIS RIESGOS'!#REF!="No",'Lista plan acción'!$E$2,IF('REGISTRO Y ANÁLISIS RIESGOS'!#REF!="Cumple Parcialmente",'Lista plan acción'!$E$2,"N/A"))</f>
        <v>#REF!</v>
      </c>
      <c r="M51" s="10" t="e">
        <f>IF('REGISTRO Y ANÁLISIS RIESGOS'!#REF!="No",'Lista plan acción'!$F$2,IF('REGISTRO Y ANÁLISIS RIESGOS'!#REF!="Cumple Parcialmente",'Lista plan acción'!$F$2,"N/A"))</f>
        <v>#REF!</v>
      </c>
      <c r="N51" s="10" t="e">
        <f>IF('REGISTRO Y ANÁLISIS RIESGOS'!#REF!="No",'Lista plan acción'!$G$2,IF('REGISTRO Y ANÁLISIS RIESGOS'!#REF!="Cumple Parcialmente",'Lista plan acción'!$G$2,"N/A"))</f>
        <v>#REF!</v>
      </c>
      <c r="O51" s="10" t="e">
        <f>IF('REGISTRO Y ANÁLISIS RIESGOS'!#REF!="No",'Lista plan acción'!$H$2,IF('REGISTRO Y ANÁLISIS RIESGOS'!#REF!="Cumple Parcialmente",'Lista plan acción'!$H$2,"N/A"))</f>
        <v>#REF!</v>
      </c>
      <c r="P51" s="10" t="e">
        <f>IF('REGISTRO Y ANÁLISIS RIESGOS'!#REF!="Papel no controlado",'Lista plan acción'!$I$2,"N/A")</f>
        <v>#REF!</v>
      </c>
      <c r="Q51" s="10" t="e">
        <f>IF('REGISTRO Y ANÁLISIS RIESGOS'!#REF!="Soportes externos no controlados",'Lista plan acción'!$J$2,"N/A")</f>
        <v>#REF!</v>
      </c>
      <c r="R51" s="10" t="e">
        <f>IF('REGISTRO Y ANÁLISIS RIESGOS'!#REF!="Si",'Lista plan acción'!$K$2,"N/A")</f>
        <v>#REF!</v>
      </c>
    </row>
    <row r="52" spans="1:18" ht="16.5" x14ac:dyDescent="0.25">
      <c r="A52" s="10" t="e">
        <f>'REGISTRO Y ANÁLISIS RIESGOS'!#REF!</f>
        <v>#REF!</v>
      </c>
      <c r="B52" s="10" t="e">
        <f>'REGISTRO Y ANÁLISIS RIESGOS'!#REF!</f>
        <v>#REF!</v>
      </c>
      <c r="C52" s="10" t="e">
        <f>'REGISTRO Y ANÁLISIS RIESGOS'!#REF!</f>
        <v>#REF!</v>
      </c>
      <c r="D52" s="10" t="e">
        <f>'REGISTRO Y ANÁLISIS RIESGOS'!#REF!</f>
        <v>#REF!</v>
      </c>
      <c r="E52" s="10" t="e">
        <f>'REGISTRO Y ANÁLISIS RIESGOS'!#REF!</f>
        <v>#REF!</v>
      </c>
      <c r="F52" s="10" t="e">
        <f>'REGISTRO Y ANÁLISIS RIESGOS'!#REF!</f>
        <v>#REF!</v>
      </c>
      <c r="G52" s="10" t="e">
        <f>'REGISTRO Y ANÁLISIS RIESGOS'!#REF!</f>
        <v>#REF!</v>
      </c>
      <c r="H52" s="10" t="e">
        <f>IF('REGISTRO Y ANÁLISIS RIESGOS'!#REF!="No",'Lista plan acción'!$A$2,IF('REGISTRO Y ANÁLISIS RIESGOS'!#REF!="Cumple Parcialmente",'Lista plan acción'!$A$2,"N/A"))</f>
        <v>#REF!</v>
      </c>
      <c r="I52" s="10" t="e">
        <f>IF('REGISTRO Y ANÁLISIS RIESGOS'!#REF!="No",'Lista plan acción'!$B$2,IF('REGISTRO Y ANÁLISIS RIESGOS'!#REF!="Cumple Parcialmente",'Lista plan acción'!$B$2,"N/A"))</f>
        <v>#REF!</v>
      </c>
      <c r="J52" s="10" t="e">
        <f>IF('REGISTRO Y ANÁLISIS RIESGOS'!#REF!="No",'Lista plan acción'!$C$2,IF('REGISTRO Y ANÁLISIS RIESGOS'!#REF!="Cumple Parcialmente",'Lista plan acción'!$C$2,"N/A"))</f>
        <v>#REF!</v>
      </c>
      <c r="K52" s="10" t="e">
        <f>IF('REGISTRO Y ANÁLISIS RIESGOS'!#REF!="No",'Lista plan acción'!$D$2,IF('REGISTRO Y ANÁLISIS RIESGOS'!#REF!="Cumple Parcialmente",'Lista plan acción'!$D$2,"N/A"))</f>
        <v>#REF!</v>
      </c>
      <c r="L52" s="10" t="e">
        <f>IF('REGISTRO Y ANÁLISIS RIESGOS'!#REF!="No",'Lista plan acción'!$E$2,IF('REGISTRO Y ANÁLISIS RIESGOS'!#REF!="Cumple Parcialmente",'Lista plan acción'!$E$2,"N/A"))</f>
        <v>#REF!</v>
      </c>
      <c r="M52" s="10" t="e">
        <f>IF('REGISTRO Y ANÁLISIS RIESGOS'!#REF!="No",'Lista plan acción'!$F$2,IF('REGISTRO Y ANÁLISIS RIESGOS'!#REF!="Cumple Parcialmente",'Lista plan acción'!$F$2,"N/A"))</f>
        <v>#REF!</v>
      </c>
      <c r="N52" s="10" t="e">
        <f>IF('REGISTRO Y ANÁLISIS RIESGOS'!#REF!="No",'Lista plan acción'!$G$2,IF('REGISTRO Y ANÁLISIS RIESGOS'!#REF!="Cumple Parcialmente",'Lista plan acción'!$G$2,"N/A"))</f>
        <v>#REF!</v>
      </c>
      <c r="O52" s="10" t="e">
        <f>IF('REGISTRO Y ANÁLISIS RIESGOS'!#REF!="No",'Lista plan acción'!$H$2,IF('REGISTRO Y ANÁLISIS RIESGOS'!#REF!="Cumple Parcialmente",'Lista plan acción'!$H$2,"N/A"))</f>
        <v>#REF!</v>
      </c>
      <c r="P52" s="10" t="e">
        <f>IF('REGISTRO Y ANÁLISIS RIESGOS'!#REF!="Papel no controlado",'Lista plan acción'!$I$2,"N/A")</f>
        <v>#REF!</v>
      </c>
      <c r="Q52" s="10" t="e">
        <f>IF('REGISTRO Y ANÁLISIS RIESGOS'!#REF!="Soportes externos no controlados",'Lista plan acción'!$J$2,"N/A")</f>
        <v>#REF!</v>
      </c>
      <c r="R52" s="10" t="e">
        <f>IF('REGISTRO Y ANÁLISIS RIESGOS'!#REF!="Si",'Lista plan acción'!$K$2,"N/A")</f>
        <v>#REF!</v>
      </c>
    </row>
    <row r="53" spans="1:18" ht="16.5" x14ac:dyDescent="0.25">
      <c r="A53" s="10" t="e">
        <f>'REGISTRO Y ANÁLISIS RIESGOS'!#REF!</f>
        <v>#REF!</v>
      </c>
      <c r="B53" s="10" t="e">
        <f>'REGISTRO Y ANÁLISIS RIESGOS'!#REF!</f>
        <v>#REF!</v>
      </c>
      <c r="C53" s="10" t="e">
        <f>'REGISTRO Y ANÁLISIS RIESGOS'!#REF!</f>
        <v>#REF!</v>
      </c>
      <c r="D53" s="10" t="e">
        <f>'REGISTRO Y ANÁLISIS RIESGOS'!#REF!</f>
        <v>#REF!</v>
      </c>
      <c r="E53" s="10" t="e">
        <f>'REGISTRO Y ANÁLISIS RIESGOS'!#REF!</f>
        <v>#REF!</v>
      </c>
      <c r="F53" s="10" t="e">
        <f>'REGISTRO Y ANÁLISIS RIESGOS'!#REF!</f>
        <v>#REF!</v>
      </c>
      <c r="G53" s="10" t="e">
        <f>'REGISTRO Y ANÁLISIS RIESGOS'!#REF!</f>
        <v>#REF!</v>
      </c>
      <c r="H53" s="10" t="e">
        <f>IF('REGISTRO Y ANÁLISIS RIESGOS'!#REF!="No",'Lista plan acción'!$A$2,IF('REGISTRO Y ANÁLISIS RIESGOS'!#REF!="Cumple Parcialmente",'Lista plan acción'!$A$2,"N/A"))</f>
        <v>#REF!</v>
      </c>
      <c r="I53" s="10" t="e">
        <f>IF('REGISTRO Y ANÁLISIS RIESGOS'!#REF!="No",'Lista plan acción'!$B$2,IF('REGISTRO Y ANÁLISIS RIESGOS'!#REF!="Cumple Parcialmente",'Lista plan acción'!$B$2,"N/A"))</f>
        <v>#REF!</v>
      </c>
      <c r="J53" s="10" t="e">
        <f>IF('REGISTRO Y ANÁLISIS RIESGOS'!#REF!="No",'Lista plan acción'!$C$2,IF('REGISTRO Y ANÁLISIS RIESGOS'!#REF!="Cumple Parcialmente",'Lista plan acción'!$C$2,"N/A"))</f>
        <v>#REF!</v>
      </c>
      <c r="K53" s="10" t="e">
        <f>IF('REGISTRO Y ANÁLISIS RIESGOS'!#REF!="No",'Lista plan acción'!$D$2,IF('REGISTRO Y ANÁLISIS RIESGOS'!#REF!="Cumple Parcialmente",'Lista plan acción'!$D$2,"N/A"))</f>
        <v>#REF!</v>
      </c>
      <c r="L53" s="10" t="e">
        <f>IF('REGISTRO Y ANÁLISIS RIESGOS'!#REF!="No",'Lista plan acción'!$E$2,IF('REGISTRO Y ANÁLISIS RIESGOS'!#REF!="Cumple Parcialmente",'Lista plan acción'!$E$2,"N/A"))</f>
        <v>#REF!</v>
      </c>
      <c r="M53" s="10" t="e">
        <f>IF('REGISTRO Y ANÁLISIS RIESGOS'!#REF!="No",'Lista plan acción'!$F$2,IF('REGISTRO Y ANÁLISIS RIESGOS'!#REF!="Cumple Parcialmente",'Lista plan acción'!$F$2,"N/A"))</f>
        <v>#REF!</v>
      </c>
      <c r="N53" s="10" t="e">
        <f>IF('REGISTRO Y ANÁLISIS RIESGOS'!#REF!="No",'Lista plan acción'!$G$2,IF('REGISTRO Y ANÁLISIS RIESGOS'!#REF!="Cumple Parcialmente",'Lista plan acción'!$G$2,"N/A"))</f>
        <v>#REF!</v>
      </c>
      <c r="O53" s="10" t="e">
        <f>IF('REGISTRO Y ANÁLISIS RIESGOS'!#REF!="No",'Lista plan acción'!$H$2,IF('REGISTRO Y ANÁLISIS RIESGOS'!#REF!="Cumple Parcialmente",'Lista plan acción'!$H$2,"N/A"))</f>
        <v>#REF!</v>
      </c>
      <c r="P53" s="10" t="e">
        <f>IF('REGISTRO Y ANÁLISIS RIESGOS'!#REF!="Papel no controlado",'Lista plan acción'!$I$2,"N/A")</f>
        <v>#REF!</v>
      </c>
      <c r="Q53" s="10" t="e">
        <f>IF('REGISTRO Y ANÁLISIS RIESGOS'!#REF!="Soportes externos no controlados",'Lista plan acción'!$J$2,"N/A")</f>
        <v>#REF!</v>
      </c>
      <c r="R53" s="10" t="e">
        <f>IF('REGISTRO Y ANÁLISIS RIESGOS'!#REF!="Si",'Lista plan acción'!$K$2,"N/A")</f>
        <v>#REF!</v>
      </c>
    </row>
    <row r="54" spans="1:18" ht="16.5" x14ac:dyDescent="0.25">
      <c r="A54" s="10" t="e">
        <f>'REGISTRO Y ANÁLISIS RIESGOS'!#REF!</f>
        <v>#REF!</v>
      </c>
      <c r="B54" s="10" t="e">
        <f>'REGISTRO Y ANÁLISIS RIESGOS'!#REF!</f>
        <v>#REF!</v>
      </c>
      <c r="C54" s="10" t="e">
        <f>'REGISTRO Y ANÁLISIS RIESGOS'!#REF!</f>
        <v>#REF!</v>
      </c>
      <c r="D54" s="10" t="e">
        <f>'REGISTRO Y ANÁLISIS RIESGOS'!#REF!</f>
        <v>#REF!</v>
      </c>
      <c r="E54" s="10" t="e">
        <f>'REGISTRO Y ANÁLISIS RIESGOS'!#REF!</f>
        <v>#REF!</v>
      </c>
      <c r="F54" s="10" t="e">
        <f>'REGISTRO Y ANÁLISIS RIESGOS'!#REF!</f>
        <v>#REF!</v>
      </c>
      <c r="G54" s="10" t="e">
        <f>'REGISTRO Y ANÁLISIS RIESGOS'!#REF!</f>
        <v>#REF!</v>
      </c>
      <c r="H54" s="10" t="e">
        <f>IF('REGISTRO Y ANÁLISIS RIESGOS'!#REF!="No",'Lista plan acción'!$A$2,IF('REGISTRO Y ANÁLISIS RIESGOS'!#REF!="Cumple Parcialmente",'Lista plan acción'!$A$2,"N/A"))</f>
        <v>#REF!</v>
      </c>
      <c r="I54" s="10" t="e">
        <f>IF('REGISTRO Y ANÁLISIS RIESGOS'!#REF!="No",'Lista plan acción'!$B$2,IF('REGISTRO Y ANÁLISIS RIESGOS'!#REF!="Cumple Parcialmente",'Lista plan acción'!$B$2,"N/A"))</f>
        <v>#REF!</v>
      </c>
      <c r="J54" s="10" t="e">
        <f>IF('REGISTRO Y ANÁLISIS RIESGOS'!#REF!="No",'Lista plan acción'!$C$2,IF('REGISTRO Y ANÁLISIS RIESGOS'!#REF!="Cumple Parcialmente",'Lista plan acción'!$C$2,"N/A"))</f>
        <v>#REF!</v>
      </c>
      <c r="K54" s="10" t="e">
        <f>IF('REGISTRO Y ANÁLISIS RIESGOS'!#REF!="No",'Lista plan acción'!$D$2,IF('REGISTRO Y ANÁLISIS RIESGOS'!#REF!="Cumple Parcialmente",'Lista plan acción'!$D$2,"N/A"))</f>
        <v>#REF!</v>
      </c>
      <c r="L54" s="10" t="e">
        <f>IF('REGISTRO Y ANÁLISIS RIESGOS'!#REF!="No",'Lista plan acción'!$E$2,IF('REGISTRO Y ANÁLISIS RIESGOS'!#REF!="Cumple Parcialmente",'Lista plan acción'!$E$2,"N/A"))</f>
        <v>#REF!</v>
      </c>
      <c r="M54" s="10" t="e">
        <f>IF('REGISTRO Y ANÁLISIS RIESGOS'!#REF!="No",'Lista plan acción'!$F$2,IF('REGISTRO Y ANÁLISIS RIESGOS'!#REF!="Cumple Parcialmente",'Lista plan acción'!$F$2,"N/A"))</f>
        <v>#REF!</v>
      </c>
      <c r="N54" s="10" t="e">
        <f>IF('REGISTRO Y ANÁLISIS RIESGOS'!#REF!="No",'Lista plan acción'!$G$2,IF('REGISTRO Y ANÁLISIS RIESGOS'!#REF!="Cumple Parcialmente",'Lista plan acción'!$G$2,"N/A"))</f>
        <v>#REF!</v>
      </c>
      <c r="O54" s="10" t="e">
        <f>IF('REGISTRO Y ANÁLISIS RIESGOS'!#REF!="No",'Lista plan acción'!$H$2,IF('REGISTRO Y ANÁLISIS RIESGOS'!#REF!="Cumple Parcialmente",'Lista plan acción'!$H$2,"N/A"))</f>
        <v>#REF!</v>
      </c>
      <c r="P54" s="10" t="e">
        <f>IF('REGISTRO Y ANÁLISIS RIESGOS'!#REF!="Papel no controlado",'Lista plan acción'!$I$2,"N/A")</f>
        <v>#REF!</v>
      </c>
      <c r="Q54" s="10" t="e">
        <f>IF('REGISTRO Y ANÁLISIS RIESGOS'!#REF!="Soportes externos no controlados",'Lista plan acción'!$J$2,"N/A")</f>
        <v>#REF!</v>
      </c>
      <c r="R54" s="10" t="e">
        <f>IF('REGISTRO Y ANÁLISIS RIESGOS'!#REF!="Si",'Lista plan acción'!$K$2,"N/A")</f>
        <v>#REF!</v>
      </c>
    </row>
    <row r="55" spans="1:18" ht="16.5" x14ac:dyDescent="0.25">
      <c r="A55" s="10" t="e">
        <f>'REGISTRO Y ANÁLISIS RIESGOS'!#REF!</f>
        <v>#REF!</v>
      </c>
      <c r="B55" s="10" t="e">
        <f>'REGISTRO Y ANÁLISIS RIESGOS'!#REF!</f>
        <v>#REF!</v>
      </c>
      <c r="C55" s="10" t="e">
        <f>'REGISTRO Y ANÁLISIS RIESGOS'!#REF!</f>
        <v>#REF!</v>
      </c>
      <c r="D55" s="10" t="e">
        <f>'REGISTRO Y ANÁLISIS RIESGOS'!#REF!</f>
        <v>#REF!</v>
      </c>
      <c r="E55" s="10" t="e">
        <f>'REGISTRO Y ANÁLISIS RIESGOS'!#REF!</f>
        <v>#REF!</v>
      </c>
      <c r="F55" s="10" t="e">
        <f>'REGISTRO Y ANÁLISIS RIESGOS'!#REF!</f>
        <v>#REF!</v>
      </c>
      <c r="G55" s="10" t="e">
        <f>'REGISTRO Y ANÁLISIS RIESGOS'!#REF!</f>
        <v>#REF!</v>
      </c>
      <c r="H55" s="10" t="e">
        <f>IF('REGISTRO Y ANÁLISIS RIESGOS'!#REF!="No",'Lista plan acción'!$A$2,IF('REGISTRO Y ANÁLISIS RIESGOS'!#REF!="Cumple Parcialmente",'Lista plan acción'!$A$2,"N/A"))</f>
        <v>#REF!</v>
      </c>
      <c r="I55" s="10" t="e">
        <f>IF('REGISTRO Y ANÁLISIS RIESGOS'!#REF!="No",'Lista plan acción'!$B$2,IF('REGISTRO Y ANÁLISIS RIESGOS'!#REF!="Cumple Parcialmente",'Lista plan acción'!$B$2,"N/A"))</f>
        <v>#REF!</v>
      </c>
      <c r="J55" s="10" t="e">
        <f>IF('REGISTRO Y ANÁLISIS RIESGOS'!#REF!="No",'Lista plan acción'!$C$2,IF('REGISTRO Y ANÁLISIS RIESGOS'!#REF!="Cumple Parcialmente",'Lista plan acción'!$C$2,"N/A"))</f>
        <v>#REF!</v>
      </c>
      <c r="K55" s="10" t="e">
        <f>IF('REGISTRO Y ANÁLISIS RIESGOS'!#REF!="No",'Lista plan acción'!$D$2,IF('REGISTRO Y ANÁLISIS RIESGOS'!#REF!="Cumple Parcialmente",'Lista plan acción'!$D$2,"N/A"))</f>
        <v>#REF!</v>
      </c>
      <c r="L55" s="10" t="e">
        <f>IF('REGISTRO Y ANÁLISIS RIESGOS'!#REF!="No",'Lista plan acción'!$E$2,IF('REGISTRO Y ANÁLISIS RIESGOS'!#REF!="Cumple Parcialmente",'Lista plan acción'!$E$2,"N/A"))</f>
        <v>#REF!</v>
      </c>
      <c r="M55" s="10" t="e">
        <f>IF('REGISTRO Y ANÁLISIS RIESGOS'!#REF!="No",'Lista plan acción'!$F$2,IF('REGISTRO Y ANÁLISIS RIESGOS'!#REF!="Cumple Parcialmente",'Lista plan acción'!$F$2,"N/A"))</f>
        <v>#REF!</v>
      </c>
      <c r="N55" s="10" t="e">
        <f>IF('REGISTRO Y ANÁLISIS RIESGOS'!#REF!="No",'Lista plan acción'!$G$2,IF('REGISTRO Y ANÁLISIS RIESGOS'!#REF!="Cumple Parcialmente",'Lista plan acción'!$G$2,"N/A"))</f>
        <v>#REF!</v>
      </c>
      <c r="O55" s="10" t="e">
        <f>IF('REGISTRO Y ANÁLISIS RIESGOS'!#REF!="No",'Lista plan acción'!$H$2,IF('REGISTRO Y ANÁLISIS RIESGOS'!#REF!="Cumple Parcialmente",'Lista plan acción'!$H$2,"N/A"))</f>
        <v>#REF!</v>
      </c>
      <c r="P55" s="10" t="e">
        <f>IF('REGISTRO Y ANÁLISIS RIESGOS'!#REF!="Papel no controlado",'Lista plan acción'!$I$2,"N/A")</f>
        <v>#REF!</v>
      </c>
      <c r="Q55" s="10" t="e">
        <f>IF('REGISTRO Y ANÁLISIS RIESGOS'!#REF!="Soportes externos no controlados",'Lista plan acción'!$J$2,"N/A")</f>
        <v>#REF!</v>
      </c>
      <c r="R55" s="10" t="e">
        <f>IF('REGISTRO Y ANÁLISIS RIESGOS'!#REF!="Si",'Lista plan acción'!$K$2,"N/A")</f>
        <v>#REF!</v>
      </c>
    </row>
    <row r="56" spans="1:18" ht="16.5" x14ac:dyDescent="0.25">
      <c r="A56" s="10" t="e">
        <f>'REGISTRO Y ANÁLISIS RIESGOS'!#REF!</f>
        <v>#REF!</v>
      </c>
      <c r="B56" s="10" t="e">
        <f>'REGISTRO Y ANÁLISIS RIESGOS'!#REF!</f>
        <v>#REF!</v>
      </c>
      <c r="C56" s="10" t="e">
        <f>'REGISTRO Y ANÁLISIS RIESGOS'!#REF!</f>
        <v>#REF!</v>
      </c>
      <c r="D56" s="10" t="e">
        <f>'REGISTRO Y ANÁLISIS RIESGOS'!#REF!</f>
        <v>#REF!</v>
      </c>
      <c r="E56" s="10" t="e">
        <f>'REGISTRO Y ANÁLISIS RIESGOS'!#REF!</f>
        <v>#REF!</v>
      </c>
      <c r="F56" s="10" t="e">
        <f>'REGISTRO Y ANÁLISIS RIESGOS'!#REF!</f>
        <v>#REF!</v>
      </c>
      <c r="G56" s="10" t="e">
        <f>'REGISTRO Y ANÁLISIS RIESGOS'!#REF!</f>
        <v>#REF!</v>
      </c>
      <c r="H56" s="10" t="e">
        <f>IF('REGISTRO Y ANÁLISIS RIESGOS'!#REF!="No",'Lista plan acción'!$A$2,IF('REGISTRO Y ANÁLISIS RIESGOS'!#REF!="Cumple Parcialmente",'Lista plan acción'!$A$2,"N/A"))</f>
        <v>#REF!</v>
      </c>
      <c r="I56" s="10" t="e">
        <f>IF('REGISTRO Y ANÁLISIS RIESGOS'!#REF!="No",'Lista plan acción'!$B$2,IF('REGISTRO Y ANÁLISIS RIESGOS'!#REF!="Cumple Parcialmente",'Lista plan acción'!$B$2,"N/A"))</f>
        <v>#REF!</v>
      </c>
      <c r="J56" s="10" t="e">
        <f>IF('REGISTRO Y ANÁLISIS RIESGOS'!#REF!="No",'Lista plan acción'!$C$2,IF('REGISTRO Y ANÁLISIS RIESGOS'!#REF!="Cumple Parcialmente",'Lista plan acción'!$C$2,"N/A"))</f>
        <v>#REF!</v>
      </c>
      <c r="K56" s="10" t="e">
        <f>IF('REGISTRO Y ANÁLISIS RIESGOS'!#REF!="No",'Lista plan acción'!$D$2,IF('REGISTRO Y ANÁLISIS RIESGOS'!#REF!="Cumple Parcialmente",'Lista plan acción'!$D$2,"N/A"))</f>
        <v>#REF!</v>
      </c>
      <c r="L56" s="10" t="e">
        <f>IF('REGISTRO Y ANÁLISIS RIESGOS'!#REF!="No",'Lista plan acción'!$E$2,IF('REGISTRO Y ANÁLISIS RIESGOS'!#REF!="Cumple Parcialmente",'Lista plan acción'!$E$2,"N/A"))</f>
        <v>#REF!</v>
      </c>
      <c r="M56" s="10" t="e">
        <f>IF('REGISTRO Y ANÁLISIS RIESGOS'!#REF!="No",'Lista plan acción'!$F$2,IF('REGISTRO Y ANÁLISIS RIESGOS'!#REF!="Cumple Parcialmente",'Lista plan acción'!$F$2,"N/A"))</f>
        <v>#REF!</v>
      </c>
      <c r="N56" s="10" t="e">
        <f>IF('REGISTRO Y ANÁLISIS RIESGOS'!#REF!="No",'Lista plan acción'!$G$2,IF('REGISTRO Y ANÁLISIS RIESGOS'!#REF!="Cumple Parcialmente",'Lista plan acción'!$G$2,"N/A"))</f>
        <v>#REF!</v>
      </c>
      <c r="O56" s="10" t="e">
        <f>IF('REGISTRO Y ANÁLISIS RIESGOS'!#REF!="No",'Lista plan acción'!$H$2,IF('REGISTRO Y ANÁLISIS RIESGOS'!#REF!="Cumple Parcialmente",'Lista plan acción'!$H$2,"N/A"))</f>
        <v>#REF!</v>
      </c>
      <c r="P56" s="10" t="e">
        <f>IF('REGISTRO Y ANÁLISIS RIESGOS'!#REF!="Papel no controlado",'Lista plan acción'!$I$2,"N/A")</f>
        <v>#REF!</v>
      </c>
      <c r="Q56" s="10" t="e">
        <f>IF('REGISTRO Y ANÁLISIS RIESGOS'!#REF!="Soportes externos no controlados",'Lista plan acción'!$J$2,"N/A")</f>
        <v>#REF!</v>
      </c>
      <c r="R56" s="10" t="e">
        <f>IF('REGISTRO Y ANÁLISIS RIESGOS'!#REF!="Si",'Lista plan acción'!$K$2,"N/A")</f>
        <v>#REF!</v>
      </c>
    </row>
    <row r="57" spans="1:18" ht="16.5" x14ac:dyDescent="0.25">
      <c r="A57" s="10" t="e">
        <f>'REGISTRO Y ANÁLISIS RIESGOS'!#REF!</f>
        <v>#REF!</v>
      </c>
      <c r="B57" s="10" t="e">
        <f>'REGISTRO Y ANÁLISIS RIESGOS'!#REF!</f>
        <v>#REF!</v>
      </c>
      <c r="C57" s="10" t="e">
        <f>'REGISTRO Y ANÁLISIS RIESGOS'!#REF!</f>
        <v>#REF!</v>
      </c>
      <c r="D57" s="10" t="e">
        <f>'REGISTRO Y ANÁLISIS RIESGOS'!#REF!</f>
        <v>#REF!</v>
      </c>
      <c r="E57" s="10" t="e">
        <f>'REGISTRO Y ANÁLISIS RIESGOS'!#REF!</f>
        <v>#REF!</v>
      </c>
      <c r="F57" s="10" t="e">
        <f>'REGISTRO Y ANÁLISIS RIESGOS'!#REF!</f>
        <v>#REF!</v>
      </c>
      <c r="G57" s="10" t="e">
        <f>'REGISTRO Y ANÁLISIS RIESGOS'!#REF!</f>
        <v>#REF!</v>
      </c>
      <c r="H57" s="10" t="e">
        <f>IF('REGISTRO Y ANÁLISIS RIESGOS'!#REF!="No",'Lista plan acción'!$A$2,IF('REGISTRO Y ANÁLISIS RIESGOS'!#REF!="Cumple Parcialmente",'Lista plan acción'!$A$2,"N/A"))</f>
        <v>#REF!</v>
      </c>
      <c r="I57" s="10" t="e">
        <f>IF('REGISTRO Y ANÁLISIS RIESGOS'!#REF!="No",'Lista plan acción'!$B$2,IF('REGISTRO Y ANÁLISIS RIESGOS'!#REF!="Cumple Parcialmente",'Lista plan acción'!$B$2,"N/A"))</f>
        <v>#REF!</v>
      </c>
      <c r="J57" s="10" t="e">
        <f>IF('REGISTRO Y ANÁLISIS RIESGOS'!#REF!="No",'Lista plan acción'!$C$2,IF('REGISTRO Y ANÁLISIS RIESGOS'!#REF!="Cumple Parcialmente",'Lista plan acción'!$C$2,"N/A"))</f>
        <v>#REF!</v>
      </c>
      <c r="K57" s="10" t="e">
        <f>IF('REGISTRO Y ANÁLISIS RIESGOS'!#REF!="No",'Lista plan acción'!$D$2,IF('REGISTRO Y ANÁLISIS RIESGOS'!#REF!="Cumple Parcialmente",'Lista plan acción'!$D$2,"N/A"))</f>
        <v>#REF!</v>
      </c>
      <c r="L57" s="10" t="e">
        <f>IF('REGISTRO Y ANÁLISIS RIESGOS'!#REF!="No",'Lista plan acción'!$E$2,IF('REGISTRO Y ANÁLISIS RIESGOS'!#REF!="Cumple Parcialmente",'Lista plan acción'!$E$2,"N/A"))</f>
        <v>#REF!</v>
      </c>
      <c r="M57" s="10" t="e">
        <f>IF('REGISTRO Y ANÁLISIS RIESGOS'!#REF!="No",'Lista plan acción'!$F$2,IF('REGISTRO Y ANÁLISIS RIESGOS'!#REF!="Cumple Parcialmente",'Lista plan acción'!$F$2,"N/A"))</f>
        <v>#REF!</v>
      </c>
      <c r="N57" s="10" t="e">
        <f>IF('REGISTRO Y ANÁLISIS RIESGOS'!#REF!="No",'Lista plan acción'!$G$2,IF('REGISTRO Y ANÁLISIS RIESGOS'!#REF!="Cumple Parcialmente",'Lista plan acción'!$G$2,"N/A"))</f>
        <v>#REF!</v>
      </c>
      <c r="O57" s="10" t="e">
        <f>IF('REGISTRO Y ANÁLISIS RIESGOS'!#REF!="No",'Lista plan acción'!$H$2,IF('REGISTRO Y ANÁLISIS RIESGOS'!#REF!="Cumple Parcialmente",'Lista plan acción'!$H$2,"N/A"))</f>
        <v>#REF!</v>
      </c>
      <c r="P57" s="10" t="e">
        <f>IF('REGISTRO Y ANÁLISIS RIESGOS'!#REF!="Papel no controlado",'Lista plan acción'!$I$2,"N/A")</f>
        <v>#REF!</v>
      </c>
      <c r="Q57" s="10" t="e">
        <f>IF('REGISTRO Y ANÁLISIS RIESGOS'!#REF!="Soportes externos no controlados",'Lista plan acción'!$J$2,"N/A")</f>
        <v>#REF!</v>
      </c>
      <c r="R57" s="10" t="e">
        <f>IF('REGISTRO Y ANÁLISIS RIESGOS'!#REF!="Si",'Lista plan acción'!$K$2,"N/A")</f>
        <v>#REF!</v>
      </c>
    </row>
    <row r="58" spans="1:18" ht="16.5" x14ac:dyDescent="0.25">
      <c r="A58" s="10" t="e">
        <f>'REGISTRO Y ANÁLISIS RIESGOS'!#REF!</f>
        <v>#REF!</v>
      </c>
      <c r="B58" s="10" t="e">
        <f>'REGISTRO Y ANÁLISIS RIESGOS'!#REF!</f>
        <v>#REF!</v>
      </c>
      <c r="C58" s="10" t="e">
        <f>'REGISTRO Y ANÁLISIS RIESGOS'!#REF!</f>
        <v>#REF!</v>
      </c>
      <c r="D58" s="10" t="e">
        <f>'REGISTRO Y ANÁLISIS RIESGOS'!#REF!</f>
        <v>#REF!</v>
      </c>
      <c r="E58" s="10" t="e">
        <f>'REGISTRO Y ANÁLISIS RIESGOS'!#REF!</f>
        <v>#REF!</v>
      </c>
      <c r="F58" s="10" t="e">
        <f>'REGISTRO Y ANÁLISIS RIESGOS'!#REF!</f>
        <v>#REF!</v>
      </c>
      <c r="G58" s="10" t="e">
        <f>'REGISTRO Y ANÁLISIS RIESGOS'!#REF!</f>
        <v>#REF!</v>
      </c>
      <c r="H58" s="10" t="e">
        <f>IF('REGISTRO Y ANÁLISIS RIESGOS'!#REF!="No",'Lista plan acción'!$A$2,IF('REGISTRO Y ANÁLISIS RIESGOS'!#REF!="Cumple Parcialmente",'Lista plan acción'!$A$2,"N/A"))</f>
        <v>#REF!</v>
      </c>
      <c r="I58" s="10" t="e">
        <f>IF('REGISTRO Y ANÁLISIS RIESGOS'!#REF!="No",'Lista plan acción'!$B$2,IF('REGISTRO Y ANÁLISIS RIESGOS'!#REF!="Cumple Parcialmente",'Lista plan acción'!$B$2,"N/A"))</f>
        <v>#REF!</v>
      </c>
      <c r="J58" s="10" t="e">
        <f>IF('REGISTRO Y ANÁLISIS RIESGOS'!#REF!="No",'Lista plan acción'!$C$2,IF('REGISTRO Y ANÁLISIS RIESGOS'!#REF!="Cumple Parcialmente",'Lista plan acción'!$C$2,"N/A"))</f>
        <v>#REF!</v>
      </c>
      <c r="K58" s="10" t="e">
        <f>IF('REGISTRO Y ANÁLISIS RIESGOS'!#REF!="No",'Lista plan acción'!$D$2,IF('REGISTRO Y ANÁLISIS RIESGOS'!#REF!="Cumple Parcialmente",'Lista plan acción'!$D$2,"N/A"))</f>
        <v>#REF!</v>
      </c>
      <c r="L58" s="10" t="e">
        <f>IF('REGISTRO Y ANÁLISIS RIESGOS'!#REF!="No",'Lista plan acción'!$E$2,IF('REGISTRO Y ANÁLISIS RIESGOS'!#REF!="Cumple Parcialmente",'Lista plan acción'!$E$2,"N/A"))</f>
        <v>#REF!</v>
      </c>
      <c r="M58" s="10" t="e">
        <f>IF('REGISTRO Y ANÁLISIS RIESGOS'!#REF!="No",'Lista plan acción'!$F$2,IF('REGISTRO Y ANÁLISIS RIESGOS'!#REF!="Cumple Parcialmente",'Lista plan acción'!$F$2,"N/A"))</f>
        <v>#REF!</v>
      </c>
      <c r="N58" s="10" t="e">
        <f>IF('REGISTRO Y ANÁLISIS RIESGOS'!#REF!="No",'Lista plan acción'!$G$2,IF('REGISTRO Y ANÁLISIS RIESGOS'!#REF!="Cumple Parcialmente",'Lista plan acción'!$G$2,"N/A"))</f>
        <v>#REF!</v>
      </c>
      <c r="O58" s="10" t="e">
        <f>IF('REGISTRO Y ANÁLISIS RIESGOS'!#REF!="No",'Lista plan acción'!$H$2,IF('REGISTRO Y ANÁLISIS RIESGOS'!#REF!="Cumple Parcialmente",'Lista plan acción'!$H$2,"N/A"))</f>
        <v>#REF!</v>
      </c>
      <c r="P58" s="10" t="e">
        <f>IF('REGISTRO Y ANÁLISIS RIESGOS'!#REF!="Papel no controlado",'Lista plan acción'!$I$2,"N/A")</f>
        <v>#REF!</v>
      </c>
      <c r="Q58" s="10" t="e">
        <f>IF('REGISTRO Y ANÁLISIS RIESGOS'!#REF!="Soportes externos no controlados",'Lista plan acción'!$J$2,"N/A")</f>
        <v>#REF!</v>
      </c>
      <c r="R58" s="10" t="e">
        <f>IF('REGISTRO Y ANÁLISIS RIESGOS'!#REF!="Si",'Lista plan acción'!$K$2,"N/A")</f>
        <v>#REF!</v>
      </c>
    </row>
    <row r="59" spans="1:18" ht="16.5" x14ac:dyDescent="0.25">
      <c r="A59" s="10" t="e">
        <f>'REGISTRO Y ANÁLISIS RIESGOS'!#REF!</f>
        <v>#REF!</v>
      </c>
      <c r="B59" s="10" t="e">
        <f>'REGISTRO Y ANÁLISIS RIESGOS'!#REF!</f>
        <v>#REF!</v>
      </c>
      <c r="C59" s="10" t="e">
        <f>'REGISTRO Y ANÁLISIS RIESGOS'!#REF!</f>
        <v>#REF!</v>
      </c>
      <c r="D59" s="10" t="e">
        <f>'REGISTRO Y ANÁLISIS RIESGOS'!#REF!</f>
        <v>#REF!</v>
      </c>
      <c r="E59" s="10" t="e">
        <f>'REGISTRO Y ANÁLISIS RIESGOS'!#REF!</f>
        <v>#REF!</v>
      </c>
      <c r="F59" s="10" t="e">
        <f>'REGISTRO Y ANÁLISIS RIESGOS'!#REF!</f>
        <v>#REF!</v>
      </c>
      <c r="G59" s="10" t="e">
        <f>'REGISTRO Y ANÁLISIS RIESGOS'!#REF!</f>
        <v>#REF!</v>
      </c>
      <c r="H59" s="10" t="e">
        <f>IF('REGISTRO Y ANÁLISIS RIESGOS'!#REF!="No",'Lista plan acción'!$A$2,IF('REGISTRO Y ANÁLISIS RIESGOS'!#REF!="Cumple Parcialmente",'Lista plan acción'!$A$2,"N/A"))</f>
        <v>#REF!</v>
      </c>
      <c r="I59" s="10" t="e">
        <f>IF('REGISTRO Y ANÁLISIS RIESGOS'!#REF!="No",'Lista plan acción'!$B$2,IF('REGISTRO Y ANÁLISIS RIESGOS'!#REF!="Cumple Parcialmente",'Lista plan acción'!$B$2,"N/A"))</f>
        <v>#REF!</v>
      </c>
      <c r="J59" s="10" t="e">
        <f>IF('REGISTRO Y ANÁLISIS RIESGOS'!#REF!="No",'Lista plan acción'!$C$2,IF('REGISTRO Y ANÁLISIS RIESGOS'!#REF!="Cumple Parcialmente",'Lista plan acción'!$C$2,"N/A"))</f>
        <v>#REF!</v>
      </c>
      <c r="K59" s="10" t="e">
        <f>IF('REGISTRO Y ANÁLISIS RIESGOS'!#REF!="No",'Lista plan acción'!$D$2,IF('REGISTRO Y ANÁLISIS RIESGOS'!#REF!="Cumple Parcialmente",'Lista plan acción'!$D$2,"N/A"))</f>
        <v>#REF!</v>
      </c>
      <c r="L59" s="10" t="e">
        <f>IF('REGISTRO Y ANÁLISIS RIESGOS'!#REF!="No",'Lista plan acción'!$E$2,IF('REGISTRO Y ANÁLISIS RIESGOS'!#REF!="Cumple Parcialmente",'Lista plan acción'!$E$2,"N/A"))</f>
        <v>#REF!</v>
      </c>
      <c r="M59" s="10" t="e">
        <f>IF('REGISTRO Y ANÁLISIS RIESGOS'!#REF!="No",'Lista plan acción'!$F$2,IF('REGISTRO Y ANÁLISIS RIESGOS'!#REF!="Cumple Parcialmente",'Lista plan acción'!$F$2,"N/A"))</f>
        <v>#REF!</v>
      </c>
      <c r="N59" s="10" t="e">
        <f>IF('REGISTRO Y ANÁLISIS RIESGOS'!#REF!="No",'Lista plan acción'!$G$2,IF('REGISTRO Y ANÁLISIS RIESGOS'!#REF!="Cumple Parcialmente",'Lista plan acción'!$G$2,"N/A"))</f>
        <v>#REF!</v>
      </c>
      <c r="O59" s="10" t="e">
        <f>IF('REGISTRO Y ANÁLISIS RIESGOS'!#REF!="No",'Lista plan acción'!$H$2,IF('REGISTRO Y ANÁLISIS RIESGOS'!#REF!="Cumple Parcialmente",'Lista plan acción'!$H$2,"N/A"))</f>
        <v>#REF!</v>
      </c>
      <c r="P59" s="10" t="e">
        <f>IF('REGISTRO Y ANÁLISIS RIESGOS'!#REF!="Papel no controlado",'Lista plan acción'!$I$2,"N/A")</f>
        <v>#REF!</v>
      </c>
      <c r="Q59" s="10" t="e">
        <f>IF('REGISTRO Y ANÁLISIS RIESGOS'!#REF!="Soportes externos no controlados",'Lista plan acción'!$J$2,"N/A")</f>
        <v>#REF!</v>
      </c>
      <c r="R59" s="10" t="e">
        <f>IF('REGISTRO Y ANÁLISIS RIESGOS'!#REF!="Si",'Lista plan acción'!$K$2,"N/A")</f>
        <v>#REF!</v>
      </c>
    </row>
    <row r="60" spans="1:18" ht="16.5" x14ac:dyDescent="0.25">
      <c r="A60" s="10" t="e">
        <f>'REGISTRO Y ANÁLISIS RIESGOS'!#REF!</f>
        <v>#REF!</v>
      </c>
      <c r="B60" s="10" t="e">
        <f>'REGISTRO Y ANÁLISIS RIESGOS'!#REF!</f>
        <v>#REF!</v>
      </c>
      <c r="C60" s="10" t="e">
        <f>'REGISTRO Y ANÁLISIS RIESGOS'!#REF!</f>
        <v>#REF!</v>
      </c>
      <c r="D60" s="10" t="e">
        <f>'REGISTRO Y ANÁLISIS RIESGOS'!#REF!</f>
        <v>#REF!</v>
      </c>
      <c r="E60" s="10" t="e">
        <f>'REGISTRO Y ANÁLISIS RIESGOS'!#REF!</f>
        <v>#REF!</v>
      </c>
      <c r="F60" s="10" t="e">
        <f>'REGISTRO Y ANÁLISIS RIESGOS'!#REF!</f>
        <v>#REF!</v>
      </c>
      <c r="G60" s="10" t="e">
        <f>'REGISTRO Y ANÁLISIS RIESGOS'!#REF!</f>
        <v>#REF!</v>
      </c>
      <c r="H60" s="10" t="e">
        <f>IF('REGISTRO Y ANÁLISIS RIESGOS'!#REF!="No",'Lista plan acción'!$A$2,IF('REGISTRO Y ANÁLISIS RIESGOS'!#REF!="Cumple Parcialmente",'Lista plan acción'!$A$2,"N/A"))</f>
        <v>#REF!</v>
      </c>
      <c r="I60" s="10" t="e">
        <f>IF('REGISTRO Y ANÁLISIS RIESGOS'!#REF!="No",'Lista plan acción'!$B$2,IF('REGISTRO Y ANÁLISIS RIESGOS'!#REF!="Cumple Parcialmente",'Lista plan acción'!$B$2,"N/A"))</f>
        <v>#REF!</v>
      </c>
      <c r="J60" s="10" t="e">
        <f>IF('REGISTRO Y ANÁLISIS RIESGOS'!#REF!="No",'Lista plan acción'!$C$2,IF('REGISTRO Y ANÁLISIS RIESGOS'!#REF!="Cumple Parcialmente",'Lista plan acción'!$C$2,"N/A"))</f>
        <v>#REF!</v>
      </c>
      <c r="K60" s="10" t="e">
        <f>IF('REGISTRO Y ANÁLISIS RIESGOS'!#REF!="No",'Lista plan acción'!$D$2,IF('REGISTRO Y ANÁLISIS RIESGOS'!#REF!="Cumple Parcialmente",'Lista plan acción'!$D$2,"N/A"))</f>
        <v>#REF!</v>
      </c>
      <c r="L60" s="10" t="e">
        <f>IF('REGISTRO Y ANÁLISIS RIESGOS'!#REF!="No",'Lista plan acción'!$E$2,IF('REGISTRO Y ANÁLISIS RIESGOS'!#REF!="Cumple Parcialmente",'Lista plan acción'!$E$2,"N/A"))</f>
        <v>#REF!</v>
      </c>
      <c r="M60" s="10" t="e">
        <f>IF('REGISTRO Y ANÁLISIS RIESGOS'!#REF!="No",'Lista plan acción'!$F$2,IF('REGISTRO Y ANÁLISIS RIESGOS'!#REF!="Cumple Parcialmente",'Lista plan acción'!$F$2,"N/A"))</f>
        <v>#REF!</v>
      </c>
      <c r="N60" s="10" t="e">
        <f>IF('REGISTRO Y ANÁLISIS RIESGOS'!#REF!="No",'Lista plan acción'!$G$2,IF('REGISTRO Y ANÁLISIS RIESGOS'!#REF!="Cumple Parcialmente",'Lista plan acción'!$G$2,"N/A"))</f>
        <v>#REF!</v>
      </c>
      <c r="O60" s="10" t="e">
        <f>IF('REGISTRO Y ANÁLISIS RIESGOS'!#REF!="No",'Lista plan acción'!$H$2,IF('REGISTRO Y ANÁLISIS RIESGOS'!#REF!="Cumple Parcialmente",'Lista plan acción'!$H$2,"N/A"))</f>
        <v>#REF!</v>
      </c>
      <c r="P60" s="10" t="e">
        <f>IF('REGISTRO Y ANÁLISIS RIESGOS'!#REF!="Papel no controlado",'Lista plan acción'!$I$2,"N/A")</f>
        <v>#REF!</v>
      </c>
      <c r="Q60" s="10" t="e">
        <f>IF('REGISTRO Y ANÁLISIS RIESGOS'!#REF!="Soportes externos no controlados",'Lista plan acción'!$J$2,"N/A")</f>
        <v>#REF!</v>
      </c>
      <c r="R60" s="10" t="e">
        <f>IF('REGISTRO Y ANÁLISIS RIESGOS'!#REF!="Si",'Lista plan acción'!$K$2,"N/A")</f>
        <v>#REF!</v>
      </c>
    </row>
    <row r="61" spans="1:18" ht="16.5" x14ac:dyDescent="0.25">
      <c r="A61" s="10" t="e">
        <f>'REGISTRO Y ANÁLISIS RIESGOS'!#REF!</f>
        <v>#REF!</v>
      </c>
      <c r="B61" s="10" t="e">
        <f>'REGISTRO Y ANÁLISIS RIESGOS'!#REF!</f>
        <v>#REF!</v>
      </c>
      <c r="C61" s="10" t="e">
        <f>'REGISTRO Y ANÁLISIS RIESGOS'!#REF!</f>
        <v>#REF!</v>
      </c>
      <c r="D61" s="10" t="e">
        <f>'REGISTRO Y ANÁLISIS RIESGOS'!#REF!</f>
        <v>#REF!</v>
      </c>
      <c r="E61" s="10" t="e">
        <f>'REGISTRO Y ANÁLISIS RIESGOS'!#REF!</f>
        <v>#REF!</v>
      </c>
      <c r="F61" s="10" t="e">
        <f>'REGISTRO Y ANÁLISIS RIESGOS'!#REF!</f>
        <v>#REF!</v>
      </c>
      <c r="G61" s="10" t="e">
        <f>'REGISTRO Y ANÁLISIS RIESGOS'!#REF!</f>
        <v>#REF!</v>
      </c>
      <c r="H61" s="10" t="e">
        <f>IF('REGISTRO Y ANÁLISIS RIESGOS'!#REF!="No",'Lista plan acción'!$A$2,IF('REGISTRO Y ANÁLISIS RIESGOS'!#REF!="Cumple Parcialmente",'Lista plan acción'!$A$2,"N/A"))</f>
        <v>#REF!</v>
      </c>
      <c r="I61" s="10" t="e">
        <f>IF('REGISTRO Y ANÁLISIS RIESGOS'!#REF!="No",'Lista plan acción'!$B$2,IF('REGISTRO Y ANÁLISIS RIESGOS'!#REF!="Cumple Parcialmente",'Lista plan acción'!$B$2,"N/A"))</f>
        <v>#REF!</v>
      </c>
      <c r="J61" s="10" t="e">
        <f>IF('REGISTRO Y ANÁLISIS RIESGOS'!#REF!="No",'Lista plan acción'!$C$2,IF('REGISTRO Y ANÁLISIS RIESGOS'!#REF!="Cumple Parcialmente",'Lista plan acción'!$C$2,"N/A"))</f>
        <v>#REF!</v>
      </c>
      <c r="K61" s="10" t="e">
        <f>IF('REGISTRO Y ANÁLISIS RIESGOS'!#REF!="No",'Lista plan acción'!$D$2,IF('REGISTRO Y ANÁLISIS RIESGOS'!#REF!="Cumple Parcialmente",'Lista plan acción'!$D$2,"N/A"))</f>
        <v>#REF!</v>
      </c>
      <c r="L61" s="10" t="e">
        <f>IF('REGISTRO Y ANÁLISIS RIESGOS'!#REF!="No",'Lista plan acción'!$E$2,IF('REGISTRO Y ANÁLISIS RIESGOS'!#REF!="Cumple Parcialmente",'Lista plan acción'!$E$2,"N/A"))</f>
        <v>#REF!</v>
      </c>
      <c r="M61" s="10" t="e">
        <f>IF('REGISTRO Y ANÁLISIS RIESGOS'!#REF!="No",'Lista plan acción'!$F$2,IF('REGISTRO Y ANÁLISIS RIESGOS'!#REF!="Cumple Parcialmente",'Lista plan acción'!$F$2,"N/A"))</f>
        <v>#REF!</v>
      </c>
      <c r="N61" s="10" t="e">
        <f>IF('REGISTRO Y ANÁLISIS RIESGOS'!#REF!="No",'Lista plan acción'!$G$2,IF('REGISTRO Y ANÁLISIS RIESGOS'!#REF!="Cumple Parcialmente",'Lista plan acción'!$G$2,"N/A"))</f>
        <v>#REF!</v>
      </c>
      <c r="O61" s="10" t="e">
        <f>IF('REGISTRO Y ANÁLISIS RIESGOS'!#REF!="No",'Lista plan acción'!$H$2,IF('REGISTRO Y ANÁLISIS RIESGOS'!#REF!="Cumple Parcialmente",'Lista plan acción'!$H$2,"N/A"))</f>
        <v>#REF!</v>
      </c>
      <c r="P61" s="10" t="e">
        <f>IF('REGISTRO Y ANÁLISIS RIESGOS'!#REF!="Papel no controlado",'Lista plan acción'!$I$2,"N/A")</f>
        <v>#REF!</v>
      </c>
      <c r="Q61" s="10" t="e">
        <f>IF('REGISTRO Y ANÁLISIS RIESGOS'!#REF!="Soportes externos no controlados",'Lista plan acción'!$J$2,"N/A")</f>
        <v>#REF!</v>
      </c>
      <c r="R61" s="10" t="e">
        <f>IF('REGISTRO Y ANÁLISIS RIESGOS'!#REF!="Si",'Lista plan acción'!$K$2,"N/A")</f>
        <v>#REF!</v>
      </c>
    </row>
    <row r="62" spans="1:18" ht="16.5" x14ac:dyDescent="0.25">
      <c r="A62" s="10" t="e">
        <f>'REGISTRO Y ANÁLISIS RIESGOS'!#REF!</f>
        <v>#REF!</v>
      </c>
      <c r="B62" s="10" t="e">
        <f>'REGISTRO Y ANÁLISIS RIESGOS'!#REF!</f>
        <v>#REF!</v>
      </c>
      <c r="C62" s="10" t="e">
        <f>'REGISTRO Y ANÁLISIS RIESGOS'!#REF!</f>
        <v>#REF!</v>
      </c>
      <c r="D62" s="10" t="e">
        <f>'REGISTRO Y ANÁLISIS RIESGOS'!#REF!</f>
        <v>#REF!</v>
      </c>
      <c r="E62" s="10" t="e">
        <f>'REGISTRO Y ANÁLISIS RIESGOS'!#REF!</f>
        <v>#REF!</v>
      </c>
      <c r="F62" s="10" t="e">
        <f>'REGISTRO Y ANÁLISIS RIESGOS'!#REF!</f>
        <v>#REF!</v>
      </c>
      <c r="G62" s="10" t="e">
        <f>'REGISTRO Y ANÁLISIS RIESGOS'!#REF!</f>
        <v>#REF!</v>
      </c>
      <c r="H62" s="10" t="e">
        <f>IF('REGISTRO Y ANÁLISIS RIESGOS'!#REF!="No",'Lista plan acción'!$A$2,IF('REGISTRO Y ANÁLISIS RIESGOS'!#REF!="Cumple Parcialmente",'Lista plan acción'!$A$2,"N/A"))</f>
        <v>#REF!</v>
      </c>
      <c r="I62" s="10" t="e">
        <f>IF('REGISTRO Y ANÁLISIS RIESGOS'!#REF!="No",'Lista plan acción'!$B$2,IF('REGISTRO Y ANÁLISIS RIESGOS'!#REF!="Cumple Parcialmente",'Lista plan acción'!$B$2,"N/A"))</f>
        <v>#REF!</v>
      </c>
      <c r="J62" s="10" t="e">
        <f>IF('REGISTRO Y ANÁLISIS RIESGOS'!#REF!="No",'Lista plan acción'!$C$2,IF('REGISTRO Y ANÁLISIS RIESGOS'!#REF!="Cumple Parcialmente",'Lista plan acción'!$C$2,"N/A"))</f>
        <v>#REF!</v>
      </c>
      <c r="K62" s="10" t="e">
        <f>IF('REGISTRO Y ANÁLISIS RIESGOS'!#REF!="No",'Lista plan acción'!$D$2,IF('REGISTRO Y ANÁLISIS RIESGOS'!#REF!="Cumple Parcialmente",'Lista plan acción'!$D$2,"N/A"))</f>
        <v>#REF!</v>
      </c>
      <c r="L62" s="10" t="e">
        <f>IF('REGISTRO Y ANÁLISIS RIESGOS'!#REF!="No",'Lista plan acción'!$E$2,IF('REGISTRO Y ANÁLISIS RIESGOS'!#REF!="Cumple Parcialmente",'Lista plan acción'!$E$2,"N/A"))</f>
        <v>#REF!</v>
      </c>
      <c r="M62" s="10" t="e">
        <f>IF('REGISTRO Y ANÁLISIS RIESGOS'!#REF!="No",'Lista plan acción'!$F$2,IF('REGISTRO Y ANÁLISIS RIESGOS'!#REF!="Cumple Parcialmente",'Lista plan acción'!$F$2,"N/A"))</f>
        <v>#REF!</v>
      </c>
      <c r="N62" s="10" t="e">
        <f>IF('REGISTRO Y ANÁLISIS RIESGOS'!#REF!="No",'Lista plan acción'!$G$2,IF('REGISTRO Y ANÁLISIS RIESGOS'!#REF!="Cumple Parcialmente",'Lista plan acción'!$G$2,"N/A"))</f>
        <v>#REF!</v>
      </c>
      <c r="O62" s="10" t="e">
        <f>IF('REGISTRO Y ANÁLISIS RIESGOS'!#REF!="No",'Lista plan acción'!$H$2,IF('REGISTRO Y ANÁLISIS RIESGOS'!#REF!="Cumple Parcialmente",'Lista plan acción'!$H$2,"N/A"))</f>
        <v>#REF!</v>
      </c>
      <c r="P62" s="10" t="e">
        <f>IF('REGISTRO Y ANÁLISIS RIESGOS'!#REF!="Papel no controlado",'Lista plan acción'!$I$2,"N/A")</f>
        <v>#REF!</v>
      </c>
      <c r="Q62" s="10" t="e">
        <f>IF('REGISTRO Y ANÁLISIS RIESGOS'!#REF!="Soportes externos no controlados",'Lista plan acción'!$J$2,"N/A")</f>
        <v>#REF!</v>
      </c>
      <c r="R62" s="10" t="e">
        <f>IF('REGISTRO Y ANÁLISIS RIESGOS'!#REF!="Si",'Lista plan acción'!$K$2,"N/A")</f>
        <v>#REF!</v>
      </c>
    </row>
    <row r="63" spans="1:18" ht="16.5" x14ac:dyDescent="0.25">
      <c r="A63" s="10" t="e">
        <f>'REGISTRO Y ANÁLISIS RIESGOS'!#REF!</f>
        <v>#REF!</v>
      </c>
      <c r="B63" s="10" t="e">
        <f>'REGISTRO Y ANÁLISIS RIESGOS'!#REF!</f>
        <v>#REF!</v>
      </c>
      <c r="C63" s="10" t="e">
        <f>'REGISTRO Y ANÁLISIS RIESGOS'!#REF!</f>
        <v>#REF!</v>
      </c>
      <c r="D63" s="10" t="e">
        <f>'REGISTRO Y ANÁLISIS RIESGOS'!#REF!</f>
        <v>#REF!</v>
      </c>
      <c r="E63" s="10" t="e">
        <f>'REGISTRO Y ANÁLISIS RIESGOS'!#REF!</f>
        <v>#REF!</v>
      </c>
      <c r="F63" s="10" t="e">
        <f>'REGISTRO Y ANÁLISIS RIESGOS'!#REF!</f>
        <v>#REF!</v>
      </c>
      <c r="G63" s="10" t="e">
        <f>'REGISTRO Y ANÁLISIS RIESGOS'!#REF!</f>
        <v>#REF!</v>
      </c>
      <c r="H63" s="10" t="e">
        <f>IF('REGISTRO Y ANÁLISIS RIESGOS'!#REF!="No",'Lista plan acción'!$A$2,IF('REGISTRO Y ANÁLISIS RIESGOS'!#REF!="Cumple Parcialmente",'Lista plan acción'!$A$2,"N/A"))</f>
        <v>#REF!</v>
      </c>
      <c r="I63" s="10" t="e">
        <f>IF('REGISTRO Y ANÁLISIS RIESGOS'!#REF!="No",'Lista plan acción'!$B$2,IF('REGISTRO Y ANÁLISIS RIESGOS'!#REF!="Cumple Parcialmente",'Lista plan acción'!$B$2,"N/A"))</f>
        <v>#REF!</v>
      </c>
      <c r="J63" s="10" t="e">
        <f>IF('REGISTRO Y ANÁLISIS RIESGOS'!#REF!="No",'Lista plan acción'!$C$2,IF('REGISTRO Y ANÁLISIS RIESGOS'!#REF!="Cumple Parcialmente",'Lista plan acción'!$C$2,"N/A"))</f>
        <v>#REF!</v>
      </c>
      <c r="K63" s="10" t="e">
        <f>IF('REGISTRO Y ANÁLISIS RIESGOS'!#REF!="No",'Lista plan acción'!$D$2,IF('REGISTRO Y ANÁLISIS RIESGOS'!#REF!="Cumple Parcialmente",'Lista plan acción'!$D$2,"N/A"))</f>
        <v>#REF!</v>
      </c>
      <c r="L63" s="10" t="e">
        <f>IF('REGISTRO Y ANÁLISIS RIESGOS'!#REF!="No",'Lista plan acción'!$E$2,IF('REGISTRO Y ANÁLISIS RIESGOS'!#REF!="Cumple Parcialmente",'Lista plan acción'!$E$2,"N/A"))</f>
        <v>#REF!</v>
      </c>
      <c r="M63" s="10" t="e">
        <f>IF('REGISTRO Y ANÁLISIS RIESGOS'!#REF!="No",'Lista plan acción'!$F$2,IF('REGISTRO Y ANÁLISIS RIESGOS'!#REF!="Cumple Parcialmente",'Lista plan acción'!$F$2,"N/A"))</f>
        <v>#REF!</v>
      </c>
      <c r="N63" s="10" t="e">
        <f>IF('REGISTRO Y ANÁLISIS RIESGOS'!#REF!="No",'Lista plan acción'!$G$2,IF('REGISTRO Y ANÁLISIS RIESGOS'!#REF!="Cumple Parcialmente",'Lista plan acción'!$G$2,"N/A"))</f>
        <v>#REF!</v>
      </c>
      <c r="O63" s="10" t="e">
        <f>IF('REGISTRO Y ANÁLISIS RIESGOS'!#REF!="No",'Lista plan acción'!$H$2,IF('REGISTRO Y ANÁLISIS RIESGOS'!#REF!="Cumple Parcialmente",'Lista plan acción'!$H$2,"N/A"))</f>
        <v>#REF!</v>
      </c>
      <c r="P63" s="10" t="e">
        <f>IF('REGISTRO Y ANÁLISIS RIESGOS'!#REF!="Papel no controlado",'Lista plan acción'!$I$2,"N/A")</f>
        <v>#REF!</v>
      </c>
      <c r="Q63" s="10" t="e">
        <f>IF('REGISTRO Y ANÁLISIS RIESGOS'!#REF!="Soportes externos no controlados",'Lista plan acción'!$J$2,"N/A")</f>
        <v>#REF!</v>
      </c>
      <c r="R63" s="10" t="e">
        <f>IF('REGISTRO Y ANÁLISIS RIESGOS'!#REF!="Si",'Lista plan acción'!$K$2,"N/A")</f>
        <v>#REF!</v>
      </c>
    </row>
    <row r="64" spans="1:18" ht="16.5" x14ac:dyDescent="0.25">
      <c r="A64" s="10" t="e">
        <f>'REGISTRO Y ANÁLISIS RIESGOS'!#REF!</f>
        <v>#REF!</v>
      </c>
      <c r="B64" s="10" t="e">
        <f>'REGISTRO Y ANÁLISIS RIESGOS'!#REF!</f>
        <v>#REF!</v>
      </c>
      <c r="C64" s="10" t="e">
        <f>'REGISTRO Y ANÁLISIS RIESGOS'!#REF!</f>
        <v>#REF!</v>
      </c>
      <c r="D64" s="10" t="e">
        <f>'REGISTRO Y ANÁLISIS RIESGOS'!#REF!</f>
        <v>#REF!</v>
      </c>
      <c r="E64" s="10" t="e">
        <f>'REGISTRO Y ANÁLISIS RIESGOS'!#REF!</f>
        <v>#REF!</v>
      </c>
      <c r="F64" s="10" t="e">
        <f>'REGISTRO Y ANÁLISIS RIESGOS'!#REF!</f>
        <v>#REF!</v>
      </c>
      <c r="G64" s="10" t="e">
        <f>'REGISTRO Y ANÁLISIS RIESGOS'!#REF!</f>
        <v>#REF!</v>
      </c>
      <c r="H64" s="10" t="e">
        <f>IF('REGISTRO Y ANÁLISIS RIESGOS'!#REF!="No",'Lista plan acción'!$A$2,IF('REGISTRO Y ANÁLISIS RIESGOS'!#REF!="Cumple Parcialmente",'Lista plan acción'!$A$2,"N/A"))</f>
        <v>#REF!</v>
      </c>
      <c r="I64" s="10" t="e">
        <f>IF('REGISTRO Y ANÁLISIS RIESGOS'!#REF!="No",'Lista plan acción'!$B$2,IF('REGISTRO Y ANÁLISIS RIESGOS'!#REF!="Cumple Parcialmente",'Lista plan acción'!$B$2,"N/A"))</f>
        <v>#REF!</v>
      </c>
      <c r="J64" s="10" t="e">
        <f>IF('REGISTRO Y ANÁLISIS RIESGOS'!#REF!="No",'Lista plan acción'!$C$2,IF('REGISTRO Y ANÁLISIS RIESGOS'!#REF!="Cumple Parcialmente",'Lista plan acción'!$C$2,"N/A"))</f>
        <v>#REF!</v>
      </c>
      <c r="K64" s="10" t="e">
        <f>IF('REGISTRO Y ANÁLISIS RIESGOS'!#REF!="No",'Lista plan acción'!$D$2,IF('REGISTRO Y ANÁLISIS RIESGOS'!#REF!="Cumple Parcialmente",'Lista plan acción'!$D$2,"N/A"))</f>
        <v>#REF!</v>
      </c>
      <c r="L64" s="10" t="e">
        <f>IF('REGISTRO Y ANÁLISIS RIESGOS'!#REF!="No",'Lista plan acción'!$E$2,IF('REGISTRO Y ANÁLISIS RIESGOS'!#REF!="Cumple Parcialmente",'Lista plan acción'!$E$2,"N/A"))</f>
        <v>#REF!</v>
      </c>
      <c r="M64" s="10" t="e">
        <f>IF('REGISTRO Y ANÁLISIS RIESGOS'!#REF!="No",'Lista plan acción'!$F$2,IF('REGISTRO Y ANÁLISIS RIESGOS'!#REF!="Cumple Parcialmente",'Lista plan acción'!$F$2,"N/A"))</f>
        <v>#REF!</v>
      </c>
      <c r="N64" s="10" t="e">
        <f>IF('REGISTRO Y ANÁLISIS RIESGOS'!#REF!="No",'Lista plan acción'!$G$2,IF('REGISTRO Y ANÁLISIS RIESGOS'!#REF!="Cumple Parcialmente",'Lista plan acción'!$G$2,"N/A"))</f>
        <v>#REF!</v>
      </c>
      <c r="O64" s="10" t="e">
        <f>IF('REGISTRO Y ANÁLISIS RIESGOS'!#REF!="No",'Lista plan acción'!$H$2,IF('REGISTRO Y ANÁLISIS RIESGOS'!#REF!="Cumple Parcialmente",'Lista plan acción'!$H$2,"N/A"))</f>
        <v>#REF!</v>
      </c>
      <c r="P64" s="10" t="e">
        <f>IF('REGISTRO Y ANÁLISIS RIESGOS'!#REF!="Papel no controlado",'Lista plan acción'!$I$2,"N/A")</f>
        <v>#REF!</v>
      </c>
      <c r="Q64" s="10" t="e">
        <f>IF('REGISTRO Y ANÁLISIS RIESGOS'!#REF!="Soportes externos no controlados",'Lista plan acción'!$J$2,"N/A")</f>
        <v>#REF!</v>
      </c>
      <c r="R64" s="10" t="e">
        <f>IF('REGISTRO Y ANÁLISIS RIESGOS'!#REF!="Si",'Lista plan acción'!$K$2,"N/A")</f>
        <v>#REF!</v>
      </c>
    </row>
    <row r="65" spans="1:18" ht="16.5" x14ac:dyDescent="0.25">
      <c r="A65" s="10" t="e">
        <f>'REGISTRO Y ANÁLISIS RIESGOS'!#REF!</f>
        <v>#REF!</v>
      </c>
      <c r="B65" s="10" t="e">
        <f>'REGISTRO Y ANÁLISIS RIESGOS'!#REF!</f>
        <v>#REF!</v>
      </c>
      <c r="C65" s="10" t="e">
        <f>'REGISTRO Y ANÁLISIS RIESGOS'!#REF!</f>
        <v>#REF!</v>
      </c>
      <c r="D65" s="10" t="e">
        <f>'REGISTRO Y ANÁLISIS RIESGOS'!#REF!</f>
        <v>#REF!</v>
      </c>
      <c r="E65" s="10" t="e">
        <f>'REGISTRO Y ANÁLISIS RIESGOS'!#REF!</f>
        <v>#REF!</v>
      </c>
      <c r="F65" s="10" t="e">
        <f>'REGISTRO Y ANÁLISIS RIESGOS'!#REF!</f>
        <v>#REF!</v>
      </c>
      <c r="G65" s="10" t="e">
        <f>'REGISTRO Y ANÁLISIS RIESGOS'!#REF!</f>
        <v>#REF!</v>
      </c>
      <c r="H65" s="10" t="e">
        <f>IF('REGISTRO Y ANÁLISIS RIESGOS'!#REF!="No",'Lista plan acción'!$A$2,IF('REGISTRO Y ANÁLISIS RIESGOS'!#REF!="Cumple Parcialmente",'Lista plan acción'!$A$2,"N/A"))</f>
        <v>#REF!</v>
      </c>
      <c r="I65" s="10" t="e">
        <f>IF('REGISTRO Y ANÁLISIS RIESGOS'!#REF!="No",'Lista plan acción'!$B$2,IF('REGISTRO Y ANÁLISIS RIESGOS'!#REF!="Cumple Parcialmente",'Lista plan acción'!$B$2,"N/A"))</f>
        <v>#REF!</v>
      </c>
      <c r="J65" s="10" t="e">
        <f>IF('REGISTRO Y ANÁLISIS RIESGOS'!#REF!="No",'Lista plan acción'!$C$2,IF('REGISTRO Y ANÁLISIS RIESGOS'!#REF!="Cumple Parcialmente",'Lista plan acción'!$C$2,"N/A"))</f>
        <v>#REF!</v>
      </c>
      <c r="K65" s="10" t="e">
        <f>IF('REGISTRO Y ANÁLISIS RIESGOS'!#REF!="No",'Lista plan acción'!$D$2,IF('REGISTRO Y ANÁLISIS RIESGOS'!#REF!="Cumple Parcialmente",'Lista plan acción'!$D$2,"N/A"))</f>
        <v>#REF!</v>
      </c>
      <c r="L65" s="10" t="e">
        <f>IF('REGISTRO Y ANÁLISIS RIESGOS'!#REF!="No",'Lista plan acción'!$E$2,IF('REGISTRO Y ANÁLISIS RIESGOS'!#REF!="Cumple Parcialmente",'Lista plan acción'!$E$2,"N/A"))</f>
        <v>#REF!</v>
      </c>
      <c r="M65" s="10" t="e">
        <f>IF('REGISTRO Y ANÁLISIS RIESGOS'!#REF!="No",'Lista plan acción'!$F$2,IF('REGISTRO Y ANÁLISIS RIESGOS'!#REF!="Cumple Parcialmente",'Lista plan acción'!$F$2,"N/A"))</f>
        <v>#REF!</v>
      </c>
      <c r="N65" s="10" t="e">
        <f>IF('REGISTRO Y ANÁLISIS RIESGOS'!#REF!="No",'Lista plan acción'!$G$2,IF('REGISTRO Y ANÁLISIS RIESGOS'!#REF!="Cumple Parcialmente",'Lista plan acción'!$G$2,"N/A"))</f>
        <v>#REF!</v>
      </c>
      <c r="O65" s="10" t="e">
        <f>IF('REGISTRO Y ANÁLISIS RIESGOS'!#REF!="No",'Lista plan acción'!$H$2,IF('REGISTRO Y ANÁLISIS RIESGOS'!#REF!="Cumple Parcialmente",'Lista plan acción'!$H$2,"N/A"))</f>
        <v>#REF!</v>
      </c>
      <c r="P65" s="10" t="e">
        <f>IF('REGISTRO Y ANÁLISIS RIESGOS'!#REF!="Papel no controlado",'Lista plan acción'!$I$2,"N/A")</f>
        <v>#REF!</v>
      </c>
      <c r="Q65" s="10" t="e">
        <f>IF('REGISTRO Y ANÁLISIS RIESGOS'!#REF!="Soportes externos no controlados",'Lista plan acción'!$J$2,"N/A")</f>
        <v>#REF!</v>
      </c>
      <c r="R65" s="10" t="e">
        <f>IF('REGISTRO Y ANÁLISIS RIESGOS'!#REF!="Si",'Lista plan acción'!$K$2,"N/A")</f>
        <v>#REF!</v>
      </c>
    </row>
    <row r="66" spans="1:18" ht="16.5" x14ac:dyDescent="0.25">
      <c r="A66" s="10" t="e">
        <f>'REGISTRO Y ANÁLISIS RIESGOS'!#REF!</f>
        <v>#REF!</v>
      </c>
      <c r="B66" s="10" t="e">
        <f>'REGISTRO Y ANÁLISIS RIESGOS'!#REF!</f>
        <v>#REF!</v>
      </c>
      <c r="C66" s="10" t="e">
        <f>'REGISTRO Y ANÁLISIS RIESGOS'!#REF!</f>
        <v>#REF!</v>
      </c>
      <c r="D66" s="10" t="e">
        <f>'REGISTRO Y ANÁLISIS RIESGOS'!#REF!</f>
        <v>#REF!</v>
      </c>
      <c r="E66" s="10" t="e">
        <f>'REGISTRO Y ANÁLISIS RIESGOS'!#REF!</f>
        <v>#REF!</v>
      </c>
      <c r="F66" s="10" t="e">
        <f>'REGISTRO Y ANÁLISIS RIESGOS'!#REF!</f>
        <v>#REF!</v>
      </c>
      <c r="G66" s="10" t="e">
        <f>'REGISTRO Y ANÁLISIS RIESGOS'!#REF!</f>
        <v>#REF!</v>
      </c>
      <c r="H66" s="10" t="e">
        <f>IF('REGISTRO Y ANÁLISIS RIESGOS'!#REF!="No",'Lista plan acción'!$A$2,IF('REGISTRO Y ANÁLISIS RIESGOS'!#REF!="Cumple Parcialmente",'Lista plan acción'!$A$2,"N/A"))</f>
        <v>#REF!</v>
      </c>
      <c r="I66" s="10" t="e">
        <f>IF('REGISTRO Y ANÁLISIS RIESGOS'!#REF!="No",'Lista plan acción'!$B$2,IF('REGISTRO Y ANÁLISIS RIESGOS'!#REF!="Cumple Parcialmente",'Lista plan acción'!$B$2,"N/A"))</f>
        <v>#REF!</v>
      </c>
      <c r="J66" s="10" t="e">
        <f>IF('REGISTRO Y ANÁLISIS RIESGOS'!#REF!="No",'Lista plan acción'!$C$2,IF('REGISTRO Y ANÁLISIS RIESGOS'!#REF!="Cumple Parcialmente",'Lista plan acción'!$C$2,"N/A"))</f>
        <v>#REF!</v>
      </c>
      <c r="K66" s="10" t="e">
        <f>IF('REGISTRO Y ANÁLISIS RIESGOS'!#REF!="No",'Lista plan acción'!$D$2,IF('REGISTRO Y ANÁLISIS RIESGOS'!#REF!="Cumple Parcialmente",'Lista plan acción'!$D$2,"N/A"))</f>
        <v>#REF!</v>
      </c>
      <c r="L66" s="10" t="e">
        <f>IF('REGISTRO Y ANÁLISIS RIESGOS'!#REF!="No",'Lista plan acción'!$E$2,IF('REGISTRO Y ANÁLISIS RIESGOS'!#REF!="Cumple Parcialmente",'Lista plan acción'!$E$2,"N/A"))</f>
        <v>#REF!</v>
      </c>
      <c r="M66" s="10" t="e">
        <f>IF('REGISTRO Y ANÁLISIS RIESGOS'!#REF!="No",'Lista plan acción'!$F$2,IF('REGISTRO Y ANÁLISIS RIESGOS'!#REF!="Cumple Parcialmente",'Lista plan acción'!$F$2,"N/A"))</f>
        <v>#REF!</v>
      </c>
      <c r="N66" s="10" t="e">
        <f>IF('REGISTRO Y ANÁLISIS RIESGOS'!#REF!="No",'Lista plan acción'!$G$2,IF('REGISTRO Y ANÁLISIS RIESGOS'!#REF!="Cumple Parcialmente",'Lista plan acción'!$G$2,"N/A"))</f>
        <v>#REF!</v>
      </c>
      <c r="O66" s="10" t="e">
        <f>IF('REGISTRO Y ANÁLISIS RIESGOS'!#REF!="No",'Lista plan acción'!$H$2,IF('REGISTRO Y ANÁLISIS RIESGOS'!#REF!="Cumple Parcialmente",'Lista plan acción'!$H$2,"N/A"))</f>
        <v>#REF!</v>
      </c>
      <c r="P66" s="10" t="e">
        <f>IF('REGISTRO Y ANÁLISIS RIESGOS'!#REF!="Papel no controlado",'Lista plan acción'!$I$2,"N/A")</f>
        <v>#REF!</v>
      </c>
      <c r="Q66" s="10" t="e">
        <f>IF('REGISTRO Y ANÁLISIS RIESGOS'!#REF!="Soportes externos no controlados",'Lista plan acción'!$J$2,"N/A")</f>
        <v>#REF!</v>
      </c>
      <c r="R66" s="10" t="e">
        <f>IF('REGISTRO Y ANÁLISIS RIESGOS'!#REF!="Si",'Lista plan acción'!$K$2,"N/A")</f>
        <v>#REF!</v>
      </c>
    </row>
    <row r="67" spans="1:18" ht="16.5" x14ac:dyDescent="0.25">
      <c r="A67" s="10" t="e">
        <f>'REGISTRO Y ANÁLISIS RIESGOS'!#REF!</f>
        <v>#REF!</v>
      </c>
      <c r="B67" s="10" t="e">
        <f>'REGISTRO Y ANÁLISIS RIESGOS'!#REF!</f>
        <v>#REF!</v>
      </c>
      <c r="C67" s="10" t="e">
        <f>'REGISTRO Y ANÁLISIS RIESGOS'!#REF!</f>
        <v>#REF!</v>
      </c>
      <c r="D67" s="10" t="e">
        <f>'REGISTRO Y ANÁLISIS RIESGOS'!#REF!</f>
        <v>#REF!</v>
      </c>
      <c r="E67" s="10" t="e">
        <f>'REGISTRO Y ANÁLISIS RIESGOS'!#REF!</f>
        <v>#REF!</v>
      </c>
      <c r="F67" s="10" t="e">
        <f>'REGISTRO Y ANÁLISIS RIESGOS'!#REF!</f>
        <v>#REF!</v>
      </c>
      <c r="G67" s="10" t="e">
        <f>'REGISTRO Y ANÁLISIS RIESGOS'!#REF!</f>
        <v>#REF!</v>
      </c>
      <c r="H67" s="10" t="e">
        <f>IF('REGISTRO Y ANÁLISIS RIESGOS'!#REF!="No",'Lista plan acción'!$A$2,IF('REGISTRO Y ANÁLISIS RIESGOS'!#REF!="Cumple Parcialmente",'Lista plan acción'!$A$2,"N/A"))</f>
        <v>#REF!</v>
      </c>
      <c r="I67" s="10" t="e">
        <f>IF('REGISTRO Y ANÁLISIS RIESGOS'!#REF!="No",'Lista plan acción'!$B$2,IF('REGISTRO Y ANÁLISIS RIESGOS'!#REF!="Cumple Parcialmente",'Lista plan acción'!$B$2,"N/A"))</f>
        <v>#REF!</v>
      </c>
      <c r="J67" s="10" t="e">
        <f>IF('REGISTRO Y ANÁLISIS RIESGOS'!#REF!="No",'Lista plan acción'!$C$2,IF('REGISTRO Y ANÁLISIS RIESGOS'!#REF!="Cumple Parcialmente",'Lista plan acción'!$C$2,"N/A"))</f>
        <v>#REF!</v>
      </c>
      <c r="K67" s="10" t="e">
        <f>IF('REGISTRO Y ANÁLISIS RIESGOS'!#REF!="No",'Lista plan acción'!$D$2,IF('REGISTRO Y ANÁLISIS RIESGOS'!#REF!="Cumple Parcialmente",'Lista plan acción'!$D$2,"N/A"))</f>
        <v>#REF!</v>
      </c>
      <c r="L67" s="10" t="e">
        <f>IF('REGISTRO Y ANÁLISIS RIESGOS'!#REF!="No",'Lista plan acción'!$E$2,IF('REGISTRO Y ANÁLISIS RIESGOS'!#REF!="Cumple Parcialmente",'Lista plan acción'!$E$2,"N/A"))</f>
        <v>#REF!</v>
      </c>
      <c r="M67" s="10" t="e">
        <f>IF('REGISTRO Y ANÁLISIS RIESGOS'!#REF!="No",'Lista plan acción'!$F$2,IF('REGISTRO Y ANÁLISIS RIESGOS'!#REF!="Cumple Parcialmente",'Lista plan acción'!$F$2,"N/A"))</f>
        <v>#REF!</v>
      </c>
      <c r="N67" s="10" t="e">
        <f>IF('REGISTRO Y ANÁLISIS RIESGOS'!#REF!="No",'Lista plan acción'!$G$2,IF('REGISTRO Y ANÁLISIS RIESGOS'!#REF!="Cumple Parcialmente",'Lista plan acción'!$G$2,"N/A"))</f>
        <v>#REF!</v>
      </c>
      <c r="O67" s="10" t="e">
        <f>IF('REGISTRO Y ANÁLISIS RIESGOS'!#REF!="No",'Lista plan acción'!$H$2,IF('REGISTRO Y ANÁLISIS RIESGOS'!#REF!="Cumple Parcialmente",'Lista plan acción'!$H$2,"N/A"))</f>
        <v>#REF!</v>
      </c>
      <c r="P67" s="10" t="e">
        <f>IF('REGISTRO Y ANÁLISIS RIESGOS'!#REF!="Papel no controlado",'Lista plan acción'!$I$2,"N/A")</f>
        <v>#REF!</v>
      </c>
      <c r="Q67" s="10" t="e">
        <f>IF('REGISTRO Y ANÁLISIS RIESGOS'!#REF!="Soportes externos no controlados",'Lista plan acción'!$J$2,"N/A")</f>
        <v>#REF!</v>
      </c>
      <c r="R67" s="10" t="e">
        <f>IF('REGISTRO Y ANÁLISIS RIESGOS'!#REF!="Si",'Lista plan acción'!$K$2,"N/A")</f>
        <v>#REF!</v>
      </c>
    </row>
    <row r="68" spans="1:18" ht="16.5" x14ac:dyDescent="0.25">
      <c r="A68" s="10" t="e">
        <f>'REGISTRO Y ANÁLISIS RIESGOS'!#REF!</f>
        <v>#REF!</v>
      </c>
      <c r="B68" s="10" t="e">
        <f>'REGISTRO Y ANÁLISIS RIESGOS'!#REF!</f>
        <v>#REF!</v>
      </c>
      <c r="C68" s="10" t="e">
        <f>'REGISTRO Y ANÁLISIS RIESGOS'!#REF!</f>
        <v>#REF!</v>
      </c>
      <c r="D68" s="10" t="e">
        <f>'REGISTRO Y ANÁLISIS RIESGOS'!#REF!</f>
        <v>#REF!</v>
      </c>
      <c r="E68" s="10" t="e">
        <f>'REGISTRO Y ANÁLISIS RIESGOS'!#REF!</f>
        <v>#REF!</v>
      </c>
      <c r="F68" s="10" t="e">
        <f>'REGISTRO Y ANÁLISIS RIESGOS'!#REF!</f>
        <v>#REF!</v>
      </c>
      <c r="G68" s="10" t="e">
        <f>'REGISTRO Y ANÁLISIS RIESGOS'!#REF!</f>
        <v>#REF!</v>
      </c>
      <c r="H68" s="10" t="e">
        <f>IF('REGISTRO Y ANÁLISIS RIESGOS'!#REF!="No",'Lista plan acción'!$A$2,IF('REGISTRO Y ANÁLISIS RIESGOS'!#REF!="Cumple Parcialmente",'Lista plan acción'!$A$2,"N/A"))</f>
        <v>#REF!</v>
      </c>
      <c r="I68" s="10" t="e">
        <f>IF('REGISTRO Y ANÁLISIS RIESGOS'!#REF!="No",'Lista plan acción'!$B$2,IF('REGISTRO Y ANÁLISIS RIESGOS'!#REF!="Cumple Parcialmente",'Lista plan acción'!$B$2,"N/A"))</f>
        <v>#REF!</v>
      </c>
      <c r="J68" s="10" t="e">
        <f>IF('REGISTRO Y ANÁLISIS RIESGOS'!#REF!="No",'Lista plan acción'!$C$2,IF('REGISTRO Y ANÁLISIS RIESGOS'!#REF!="Cumple Parcialmente",'Lista plan acción'!$C$2,"N/A"))</f>
        <v>#REF!</v>
      </c>
      <c r="K68" s="10" t="e">
        <f>IF('REGISTRO Y ANÁLISIS RIESGOS'!#REF!="No",'Lista plan acción'!$D$2,IF('REGISTRO Y ANÁLISIS RIESGOS'!#REF!="Cumple Parcialmente",'Lista plan acción'!$D$2,"N/A"))</f>
        <v>#REF!</v>
      </c>
      <c r="L68" s="10" t="e">
        <f>IF('REGISTRO Y ANÁLISIS RIESGOS'!#REF!="No",'Lista plan acción'!$E$2,IF('REGISTRO Y ANÁLISIS RIESGOS'!#REF!="Cumple Parcialmente",'Lista plan acción'!$E$2,"N/A"))</f>
        <v>#REF!</v>
      </c>
      <c r="M68" s="10" t="e">
        <f>IF('REGISTRO Y ANÁLISIS RIESGOS'!#REF!="No",'Lista plan acción'!$F$2,IF('REGISTRO Y ANÁLISIS RIESGOS'!#REF!="Cumple Parcialmente",'Lista plan acción'!$F$2,"N/A"))</f>
        <v>#REF!</v>
      </c>
      <c r="N68" s="10" t="e">
        <f>IF('REGISTRO Y ANÁLISIS RIESGOS'!#REF!="No",'Lista plan acción'!$G$2,IF('REGISTRO Y ANÁLISIS RIESGOS'!#REF!="Cumple Parcialmente",'Lista plan acción'!$G$2,"N/A"))</f>
        <v>#REF!</v>
      </c>
      <c r="O68" s="10" t="e">
        <f>IF('REGISTRO Y ANÁLISIS RIESGOS'!#REF!="No",'Lista plan acción'!$H$2,IF('REGISTRO Y ANÁLISIS RIESGOS'!#REF!="Cumple Parcialmente",'Lista plan acción'!$H$2,"N/A"))</f>
        <v>#REF!</v>
      </c>
      <c r="P68" s="10" t="e">
        <f>IF('REGISTRO Y ANÁLISIS RIESGOS'!#REF!="Papel no controlado",'Lista plan acción'!$I$2,"N/A")</f>
        <v>#REF!</v>
      </c>
      <c r="Q68" s="10" t="e">
        <f>IF('REGISTRO Y ANÁLISIS RIESGOS'!#REF!="Soportes externos no controlados",'Lista plan acción'!$J$2,"N/A")</f>
        <v>#REF!</v>
      </c>
      <c r="R68" s="10" t="e">
        <f>IF('REGISTRO Y ANÁLISIS RIESGOS'!#REF!="Si",'Lista plan acción'!$K$2,"N/A")</f>
        <v>#REF!</v>
      </c>
    </row>
    <row r="69" spans="1:18" ht="16.5" x14ac:dyDescent="0.25">
      <c r="A69" s="10" t="e">
        <f>'REGISTRO Y ANÁLISIS RIESGOS'!#REF!</f>
        <v>#REF!</v>
      </c>
      <c r="B69" s="10" t="e">
        <f>'REGISTRO Y ANÁLISIS RIESGOS'!#REF!</f>
        <v>#REF!</v>
      </c>
      <c r="C69" s="10" t="e">
        <f>'REGISTRO Y ANÁLISIS RIESGOS'!#REF!</f>
        <v>#REF!</v>
      </c>
      <c r="D69" s="10" t="e">
        <f>'REGISTRO Y ANÁLISIS RIESGOS'!#REF!</f>
        <v>#REF!</v>
      </c>
      <c r="E69" s="10" t="e">
        <f>'REGISTRO Y ANÁLISIS RIESGOS'!#REF!</f>
        <v>#REF!</v>
      </c>
      <c r="F69" s="10" t="e">
        <f>'REGISTRO Y ANÁLISIS RIESGOS'!#REF!</f>
        <v>#REF!</v>
      </c>
      <c r="G69" s="10" t="e">
        <f>'REGISTRO Y ANÁLISIS RIESGOS'!#REF!</f>
        <v>#REF!</v>
      </c>
      <c r="H69" s="10" t="e">
        <f>IF('REGISTRO Y ANÁLISIS RIESGOS'!#REF!="No",'Lista plan acción'!$A$2,IF('REGISTRO Y ANÁLISIS RIESGOS'!#REF!="Cumple Parcialmente",'Lista plan acción'!$A$2,"N/A"))</f>
        <v>#REF!</v>
      </c>
      <c r="I69" s="10" t="e">
        <f>IF('REGISTRO Y ANÁLISIS RIESGOS'!#REF!="No",'Lista plan acción'!$B$2,IF('REGISTRO Y ANÁLISIS RIESGOS'!#REF!="Cumple Parcialmente",'Lista plan acción'!$B$2,"N/A"))</f>
        <v>#REF!</v>
      </c>
      <c r="J69" s="10" t="e">
        <f>IF('REGISTRO Y ANÁLISIS RIESGOS'!#REF!="No",'Lista plan acción'!$C$2,IF('REGISTRO Y ANÁLISIS RIESGOS'!#REF!="Cumple Parcialmente",'Lista plan acción'!$C$2,"N/A"))</f>
        <v>#REF!</v>
      </c>
      <c r="K69" s="10" t="e">
        <f>IF('REGISTRO Y ANÁLISIS RIESGOS'!#REF!="No",'Lista plan acción'!$D$2,IF('REGISTRO Y ANÁLISIS RIESGOS'!#REF!="Cumple Parcialmente",'Lista plan acción'!$D$2,"N/A"))</f>
        <v>#REF!</v>
      </c>
      <c r="L69" s="10" t="e">
        <f>IF('REGISTRO Y ANÁLISIS RIESGOS'!#REF!="No",'Lista plan acción'!$E$2,IF('REGISTRO Y ANÁLISIS RIESGOS'!#REF!="Cumple Parcialmente",'Lista plan acción'!$E$2,"N/A"))</f>
        <v>#REF!</v>
      </c>
      <c r="M69" s="10" t="e">
        <f>IF('REGISTRO Y ANÁLISIS RIESGOS'!#REF!="No",'Lista plan acción'!$F$2,IF('REGISTRO Y ANÁLISIS RIESGOS'!#REF!="Cumple Parcialmente",'Lista plan acción'!$F$2,"N/A"))</f>
        <v>#REF!</v>
      </c>
      <c r="N69" s="10" t="e">
        <f>IF('REGISTRO Y ANÁLISIS RIESGOS'!#REF!="No",'Lista plan acción'!$G$2,IF('REGISTRO Y ANÁLISIS RIESGOS'!#REF!="Cumple Parcialmente",'Lista plan acción'!$G$2,"N/A"))</f>
        <v>#REF!</v>
      </c>
      <c r="O69" s="10" t="e">
        <f>IF('REGISTRO Y ANÁLISIS RIESGOS'!#REF!="No",'Lista plan acción'!$H$2,IF('REGISTRO Y ANÁLISIS RIESGOS'!#REF!="Cumple Parcialmente",'Lista plan acción'!$H$2,"N/A"))</f>
        <v>#REF!</v>
      </c>
      <c r="P69" s="10" t="e">
        <f>IF('REGISTRO Y ANÁLISIS RIESGOS'!#REF!="Papel no controlado",'Lista plan acción'!$I$2,"N/A")</f>
        <v>#REF!</v>
      </c>
      <c r="Q69" s="10" t="e">
        <f>IF('REGISTRO Y ANÁLISIS RIESGOS'!#REF!="Soportes externos no controlados",'Lista plan acción'!$J$2,"N/A")</f>
        <v>#REF!</v>
      </c>
      <c r="R69" s="10" t="e">
        <f>IF('REGISTRO Y ANÁLISIS RIESGOS'!#REF!="Si",'Lista plan acción'!$K$2,"N/A")</f>
        <v>#REF!</v>
      </c>
    </row>
    <row r="70" spans="1:18" ht="16.5" x14ac:dyDescent="0.25">
      <c r="A70" s="10" t="e">
        <f>'REGISTRO Y ANÁLISIS RIESGOS'!#REF!</f>
        <v>#REF!</v>
      </c>
      <c r="B70" s="10" t="e">
        <f>'REGISTRO Y ANÁLISIS RIESGOS'!#REF!</f>
        <v>#REF!</v>
      </c>
      <c r="C70" s="10" t="e">
        <f>'REGISTRO Y ANÁLISIS RIESGOS'!#REF!</f>
        <v>#REF!</v>
      </c>
      <c r="D70" s="10" t="e">
        <f>'REGISTRO Y ANÁLISIS RIESGOS'!#REF!</f>
        <v>#REF!</v>
      </c>
      <c r="E70" s="10" t="e">
        <f>'REGISTRO Y ANÁLISIS RIESGOS'!#REF!</f>
        <v>#REF!</v>
      </c>
      <c r="F70" s="10" t="e">
        <f>'REGISTRO Y ANÁLISIS RIESGOS'!#REF!</f>
        <v>#REF!</v>
      </c>
      <c r="G70" s="10" t="e">
        <f>'REGISTRO Y ANÁLISIS RIESGOS'!#REF!</f>
        <v>#REF!</v>
      </c>
      <c r="H70" s="10" t="e">
        <f>IF('REGISTRO Y ANÁLISIS RIESGOS'!#REF!="No",'Lista plan acción'!$A$2,IF('REGISTRO Y ANÁLISIS RIESGOS'!#REF!="Cumple Parcialmente",'Lista plan acción'!$A$2,"N/A"))</f>
        <v>#REF!</v>
      </c>
      <c r="I70" s="10" t="e">
        <f>IF('REGISTRO Y ANÁLISIS RIESGOS'!#REF!="No",'Lista plan acción'!$B$2,IF('REGISTRO Y ANÁLISIS RIESGOS'!#REF!="Cumple Parcialmente",'Lista plan acción'!$B$2,"N/A"))</f>
        <v>#REF!</v>
      </c>
      <c r="J70" s="10" t="e">
        <f>IF('REGISTRO Y ANÁLISIS RIESGOS'!#REF!="No",'Lista plan acción'!$C$2,IF('REGISTRO Y ANÁLISIS RIESGOS'!#REF!="Cumple Parcialmente",'Lista plan acción'!$C$2,"N/A"))</f>
        <v>#REF!</v>
      </c>
      <c r="K70" s="10" t="e">
        <f>IF('REGISTRO Y ANÁLISIS RIESGOS'!#REF!="No",'Lista plan acción'!$D$2,IF('REGISTRO Y ANÁLISIS RIESGOS'!#REF!="Cumple Parcialmente",'Lista plan acción'!$D$2,"N/A"))</f>
        <v>#REF!</v>
      </c>
      <c r="L70" s="10" t="e">
        <f>IF('REGISTRO Y ANÁLISIS RIESGOS'!#REF!="No",'Lista plan acción'!$E$2,IF('REGISTRO Y ANÁLISIS RIESGOS'!#REF!="Cumple Parcialmente",'Lista plan acción'!$E$2,"N/A"))</f>
        <v>#REF!</v>
      </c>
      <c r="M70" s="10" t="e">
        <f>IF('REGISTRO Y ANÁLISIS RIESGOS'!#REF!="No",'Lista plan acción'!$F$2,IF('REGISTRO Y ANÁLISIS RIESGOS'!#REF!="Cumple Parcialmente",'Lista plan acción'!$F$2,"N/A"))</f>
        <v>#REF!</v>
      </c>
      <c r="N70" s="10" t="e">
        <f>IF('REGISTRO Y ANÁLISIS RIESGOS'!#REF!="No",'Lista plan acción'!$G$2,IF('REGISTRO Y ANÁLISIS RIESGOS'!#REF!="Cumple Parcialmente",'Lista plan acción'!$G$2,"N/A"))</f>
        <v>#REF!</v>
      </c>
      <c r="O70" s="10" t="e">
        <f>IF('REGISTRO Y ANÁLISIS RIESGOS'!#REF!="No",'Lista plan acción'!$H$2,IF('REGISTRO Y ANÁLISIS RIESGOS'!#REF!="Cumple Parcialmente",'Lista plan acción'!$H$2,"N/A"))</f>
        <v>#REF!</v>
      </c>
      <c r="P70" s="10" t="e">
        <f>IF('REGISTRO Y ANÁLISIS RIESGOS'!#REF!="Papel no controlado",'Lista plan acción'!$I$2,"N/A")</f>
        <v>#REF!</v>
      </c>
      <c r="Q70" s="10" t="e">
        <f>IF('REGISTRO Y ANÁLISIS RIESGOS'!#REF!="Soportes externos no controlados",'Lista plan acción'!$J$2,"N/A")</f>
        <v>#REF!</v>
      </c>
      <c r="R70" s="10" t="e">
        <f>IF('REGISTRO Y ANÁLISIS RIESGOS'!#REF!="Si",'Lista plan acción'!$K$2,"N/A")</f>
        <v>#REF!</v>
      </c>
    </row>
    <row r="71" spans="1:18" ht="16.5" x14ac:dyDescent="0.25">
      <c r="A71" s="10" t="e">
        <f>'REGISTRO Y ANÁLISIS RIESGOS'!#REF!</f>
        <v>#REF!</v>
      </c>
      <c r="B71" s="10" t="e">
        <f>'REGISTRO Y ANÁLISIS RIESGOS'!#REF!</f>
        <v>#REF!</v>
      </c>
      <c r="C71" s="10" t="e">
        <f>'REGISTRO Y ANÁLISIS RIESGOS'!#REF!</f>
        <v>#REF!</v>
      </c>
      <c r="D71" s="10" t="e">
        <f>'REGISTRO Y ANÁLISIS RIESGOS'!#REF!</f>
        <v>#REF!</v>
      </c>
      <c r="E71" s="10" t="e">
        <f>'REGISTRO Y ANÁLISIS RIESGOS'!#REF!</f>
        <v>#REF!</v>
      </c>
      <c r="F71" s="10" t="e">
        <f>'REGISTRO Y ANÁLISIS RIESGOS'!#REF!</f>
        <v>#REF!</v>
      </c>
      <c r="G71" s="10" t="e">
        <f>'REGISTRO Y ANÁLISIS RIESGOS'!#REF!</f>
        <v>#REF!</v>
      </c>
      <c r="H71" s="10" t="e">
        <f>IF('REGISTRO Y ANÁLISIS RIESGOS'!#REF!="No",'Lista plan acción'!$A$2,IF('REGISTRO Y ANÁLISIS RIESGOS'!#REF!="Cumple Parcialmente",'Lista plan acción'!$A$2,"N/A"))</f>
        <v>#REF!</v>
      </c>
      <c r="I71" s="10" t="e">
        <f>IF('REGISTRO Y ANÁLISIS RIESGOS'!#REF!="No",'Lista plan acción'!$B$2,IF('REGISTRO Y ANÁLISIS RIESGOS'!#REF!="Cumple Parcialmente",'Lista plan acción'!$B$2,"N/A"))</f>
        <v>#REF!</v>
      </c>
      <c r="J71" s="10" t="e">
        <f>IF('REGISTRO Y ANÁLISIS RIESGOS'!#REF!="No",'Lista plan acción'!$C$2,IF('REGISTRO Y ANÁLISIS RIESGOS'!#REF!="Cumple Parcialmente",'Lista plan acción'!$C$2,"N/A"))</f>
        <v>#REF!</v>
      </c>
      <c r="K71" s="10" t="e">
        <f>IF('REGISTRO Y ANÁLISIS RIESGOS'!#REF!="No",'Lista plan acción'!$D$2,IF('REGISTRO Y ANÁLISIS RIESGOS'!#REF!="Cumple Parcialmente",'Lista plan acción'!$D$2,"N/A"))</f>
        <v>#REF!</v>
      </c>
      <c r="L71" s="10" t="e">
        <f>IF('REGISTRO Y ANÁLISIS RIESGOS'!#REF!="No",'Lista plan acción'!$E$2,IF('REGISTRO Y ANÁLISIS RIESGOS'!#REF!="Cumple Parcialmente",'Lista plan acción'!$E$2,"N/A"))</f>
        <v>#REF!</v>
      </c>
      <c r="M71" s="10" t="e">
        <f>IF('REGISTRO Y ANÁLISIS RIESGOS'!#REF!="No",'Lista plan acción'!$F$2,IF('REGISTRO Y ANÁLISIS RIESGOS'!#REF!="Cumple Parcialmente",'Lista plan acción'!$F$2,"N/A"))</f>
        <v>#REF!</v>
      </c>
      <c r="N71" s="10" t="e">
        <f>IF('REGISTRO Y ANÁLISIS RIESGOS'!#REF!="No",'Lista plan acción'!$G$2,IF('REGISTRO Y ANÁLISIS RIESGOS'!#REF!="Cumple Parcialmente",'Lista plan acción'!$G$2,"N/A"))</f>
        <v>#REF!</v>
      </c>
      <c r="O71" s="10" t="e">
        <f>IF('REGISTRO Y ANÁLISIS RIESGOS'!#REF!="No",'Lista plan acción'!$H$2,IF('REGISTRO Y ANÁLISIS RIESGOS'!#REF!="Cumple Parcialmente",'Lista plan acción'!$H$2,"N/A"))</f>
        <v>#REF!</v>
      </c>
      <c r="P71" s="10" t="e">
        <f>IF('REGISTRO Y ANÁLISIS RIESGOS'!#REF!="Papel no controlado",'Lista plan acción'!$I$2,"N/A")</f>
        <v>#REF!</v>
      </c>
      <c r="Q71" s="10" t="e">
        <f>IF('REGISTRO Y ANÁLISIS RIESGOS'!#REF!="Soportes externos no controlados",'Lista plan acción'!$J$2,"N/A")</f>
        <v>#REF!</v>
      </c>
      <c r="R71" s="10" t="e">
        <f>IF('REGISTRO Y ANÁLISIS RIESGOS'!#REF!="Si",'Lista plan acción'!$K$2,"N/A")</f>
        <v>#REF!</v>
      </c>
    </row>
    <row r="72" spans="1:18" ht="16.5" x14ac:dyDescent="0.25">
      <c r="A72" s="10" t="e">
        <f>'REGISTRO Y ANÁLISIS RIESGOS'!#REF!</f>
        <v>#REF!</v>
      </c>
      <c r="B72" s="10" t="e">
        <f>'REGISTRO Y ANÁLISIS RIESGOS'!#REF!</f>
        <v>#REF!</v>
      </c>
      <c r="C72" s="10" t="e">
        <f>'REGISTRO Y ANÁLISIS RIESGOS'!#REF!</f>
        <v>#REF!</v>
      </c>
      <c r="D72" s="10" t="e">
        <f>'REGISTRO Y ANÁLISIS RIESGOS'!#REF!</f>
        <v>#REF!</v>
      </c>
      <c r="E72" s="10" t="e">
        <f>'REGISTRO Y ANÁLISIS RIESGOS'!#REF!</f>
        <v>#REF!</v>
      </c>
      <c r="F72" s="10" t="e">
        <f>'REGISTRO Y ANÁLISIS RIESGOS'!#REF!</f>
        <v>#REF!</v>
      </c>
      <c r="G72" s="10" t="e">
        <f>'REGISTRO Y ANÁLISIS RIESGOS'!#REF!</f>
        <v>#REF!</v>
      </c>
      <c r="H72" s="10" t="e">
        <f>IF('REGISTRO Y ANÁLISIS RIESGOS'!#REF!="No",'Lista plan acción'!$A$2,IF('REGISTRO Y ANÁLISIS RIESGOS'!#REF!="Cumple Parcialmente",'Lista plan acción'!$A$2,"N/A"))</f>
        <v>#REF!</v>
      </c>
      <c r="I72" s="10" t="e">
        <f>IF('REGISTRO Y ANÁLISIS RIESGOS'!#REF!="No",'Lista plan acción'!$B$2,IF('REGISTRO Y ANÁLISIS RIESGOS'!#REF!="Cumple Parcialmente",'Lista plan acción'!$B$2,"N/A"))</f>
        <v>#REF!</v>
      </c>
      <c r="J72" s="10" t="e">
        <f>IF('REGISTRO Y ANÁLISIS RIESGOS'!#REF!="No",'Lista plan acción'!$C$2,IF('REGISTRO Y ANÁLISIS RIESGOS'!#REF!="Cumple Parcialmente",'Lista plan acción'!$C$2,"N/A"))</f>
        <v>#REF!</v>
      </c>
      <c r="K72" s="10" t="e">
        <f>IF('REGISTRO Y ANÁLISIS RIESGOS'!#REF!="No",'Lista plan acción'!$D$2,IF('REGISTRO Y ANÁLISIS RIESGOS'!#REF!="Cumple Parcialmente",'Lista plan acción'!$D$2,"N/A"))</f>
        <v>#REF!</v>
      </c>
      <c r="L72" s="10" t="e">
        <f>IF('REGISTRO Y ANÁLISIS RIESGOS'!#REF!="No",'Lista plan acción'!$E$2,IF('REGISTRO Y ANÁLISIS RIESGOS'!#REF!="Cumple Parcialmente",'Lista plan acción'!$E$2,"N/A"))</f>
        <v>#REF!</v>
      </c>
      <c r="M72" s="10" t="e">
        <f>IF('REGISTRO Y ANÁLISIS RIESGOS'!#REF!="No",'Lista plan acción'!$F$2,IF('REGISTRO Y ANÁLISIS RIESGOS'!#REF!="Cumple Parcialmente",'Lista plan acción'!$F$2,"N/A"))</f>
        <v>#REF!</v>
      </c>
      <c r="N72" s="10" t="e">
        <f>IF('REGISTRO Y ANÁLISIS RIESGOS'!#REF!="No",'Lista plan acción'!$G$2,IF('REGISTRO Y ANÁLISIS RIESGOS'!#REF!="Cumple Parcialmente",'Lista plan acción'!$G$2,"N/A"))</f>
        <v>#REF!</v>
      </c>
      <c r="O72" s="10" t="e">
        <f>IF('REGISTRO Y ANÁLISIS RIESGOS'!#REF!="No",'Lista plan acción'!$H$2,IF('REGISTRO Y ANÁLISIS RIESGOS'!#REF!="Cumple Parcialmente",'Lista plan acción'!$H$2,"N/A"))</f>
        <v>#REF!</v>
      </c>
      <c r="P72" s="10" t="e">
        <f>IF('REGISTRO Y ANÁLISIS RIESGOS'!#REF!="Papel no controlado",'Lista plan acción'!$I$2,"N/A")</f>
        <v>#REF!</v>
      </c>
      <c r="Q72" s="10" t="e">
        <f>IF('REGISTRO Y ANÁLISIS RIESGOS'!#REF!="Soportes externos no controlados",'Lista plan acción'!$J$2,"N/A")</f>
        <v>#REF!</v>
      </c>
      <c r="R72" s="10" t="e">
        <f>IF('REGISTRO Y ANÁLISIS RIESGOS'!#REF!="Si",'Lista plan acción'!$K$2,"N/A")</f>
        <v>#REF!</v>
      </c>
    </row>
    <row r="73" spans="1:18" ht="16.5" x14ac:dyDescent="0.25">
      <c r="A73" s="10" t="e">
        <f>'REGISTRO Y ANÁLISIS RIESGOS'!#REF!</f>
        <v>#REF!</v>
      </c>
      <c r="B73" s="10" t="e">
        <f>'REGISTRO Y ANÁLISIS RIESGOS'!#REF!</f>
        <v>#REF!</v>
      </c>
      <c r="C73" s="10" t="e">
        <f>'REGISTRO Y ANÁLISIS RIESGOS'!#REF!</f>
        <v>#REF!</v>
      </c>
      <c r="D73" s="10" t="e">
        <f>'REGISTRO Y ANÁLISIS RIESGOS'!#REF!</f>
        <v>#REF!</v>
      </c>
      <c r="E73" s="10" t="e">
        <f>'REGISTRO Y ANÁLISIS RIESGOS'!#REF!</f>
        <v>#REF!</v>
      </c>
      <c r="F73" s="10" t="e">
        <f>'REGISTRO Y ANÁLISIS RIESGOS'!#REF!</f>
        <v>#REF!</v>
      </c>
      <c r="G73" s="10" t="e">
        <f>'REGISTRO Y ANÁLISIS RIESGOS'!#REF!</f>
        <v>#REF!</v>
      </c>
      <c r="H73" s="10" t="e">
        <f>IF('REGISTRO Y ANÁLISIS RIESGOS'!#REF!="No",'Lista plan acción'!$A$2,IF('REGISTRO Y ANÁLISIS RIESGOS'!#REF!="Cumple Parcialmente",'Lista plan acción'!$A$2,"N/A"))</f>
        <v>#REF!</v>
      </c>
      <c r="I73" s="10" t="e">
        <f>IF('REGISTRO Y ANÁLISIS RIESGOS'!#REF!="No",'Lista plan acción'!$B$2,IF('REGISTRO Y ANÁLISIS RIESGOS'!#REF!="Cumple Parcialmente",'Lista plan acción'!$B$2,"N/A"))</f>
        <v>#REF!</v>
      </c>
      <c r="J73" s="10" t="e">
        <f>IF('REGISTRO Y ANÁLISIS RIESGOS'!#REF!="No",'Lista plan acción'!$C$2,IF('REGISTRO Y ANÁLISIS RIESGOS'!#REF!="Cumple Parcialmente",'Lista plan acción'!$C$2,"N/A"))</f>
        <v>#REF!</v>
      </c>
      <c r="K73" s="10" t="e">
        <f>IF('REGISTRO Y ANÁLISIS RIESGOS'!#REF!="No",'Lista plan acción'!$D$2,IF('REGISTRO Y ANÁLISIS RIESGOS'!#REF!="Cumple Parcialmente",'Lista plan acción'!$D$2,"N/A"))</f>
        <v>#REF!</v>
      </c>
      <c r="L73" s="10" t="e">
        <f>IF('REGISTRO Y ANÁLISIS RIESGOS'!#REF!="No",'Lista plan acción'!$E$2,IF('REGISTRO Y ANÁLISIS RIESGOS'!#REF!="Cumple Parcialmente",'Lista plan acción'!$E$2,"N/A"))</f>
        <v>#REF!</v>
      </c>
      <c r="M73" s="10" t="e">
        <f>IF('REGISTRO Y ANÁLISIS RIESGOS'!#REF!="No",'Lista plan acción'!$F$2,IF('REGISTRO Y ANÁLISIS RIESGOS'!#REF!="Cumple Parcialmente",'Lista plan acción'!$F$2,"N/A"))</f>
        <v>#REF!</v>
      </c>
      <c r="N73" s="10" t="e">
        <f>IF('REGISTRO Y ANÁLISIS RIESGOS'!#REF!="No",'Lista plan acción'!$G$2,IF('REGISTRO Y ANÁLISIS RIESGOS'!#REF!="Cumple Parcialmente",'Lista plan acción'!$G$2,"N/A"))</f>
        <v>#REF!</v>
      </c>
      <c r="O73" s="10" t="e">
        <f>IF('REGISTRO Y ANÁLISIS RIESGOS'!#REF!="No",'Lista plan acción'!$H$2,IF('REGISTRO Y ANÁLISIS RIESGOS'!#REF!="Cumple Parcialmente",'Lista plan acción'!$H$2,"N/A"))</f>
        <v>#REF!</v>
      </c>
      <c r="P73" s="10" t="e">
        <f>IF('REGISTRO Y ANÁLISIS RIESGOS'!#REF!="Papel no controlado",'Lista plan acción'!$I$2,"N/A")</f>
        <v>#REF!</v>
      </c>
      <c r="Q73" s="10" t="e">
        <f>IF('REGISTRO Y ANÁLISIS RIESGOS'!#REF!="Soportes externos no controlados",'Lista plan acción'!$J$2,"N/A")</f>
        <v>#REF!</v>
      </c>
      <c r="R73" s="10" t="e">
        <f>IF('REGISTRO Y ANÁLISIS RIESGOS'!#REF!="Si",'Lista plan acción'!$K$2,"N/A")</f>
        <v>#REF!</v>
      </c>
    </row>
    <row r="74" spans="1:18" ht="16.5" x14ac:dyDescent="0.25">
      <c r="A74" s="10" t="e">
        <f>'REGISTRO Y ANÁLISIS RIESGOS'!#REF!</f>
        <v>#REF!</v>
      </c>
      <c r="B74" s="10" t="e">
        <f>'REGISTRO Y ANÁLISIS RIESGOS'!#REF!</f>
        <v>#REF!</v>
      </c>
      <c r="C74" s="10" t="e">
        <f>'REGISTRO Y ANÁLISIS RIESGOS'!#REF!</f>
        <v>#REF!</v>
      </c>
      <c r="D74" s="10" t="e">
        <f>'REGISTRO Y ANÁLISIS RIESGOS'!#REF!</f>
        <v>#REF!</v>
      </c>
      <c r="E74" s="10" t="e">
        <f>'REGISTRO Y ANÁLISIS RIESGOS'!#REF!</f>
        <v>#REF!</v>
      </c>
      <c r="F74" s="10" t="e">
        <f>'REGISTRO Y ANÁLISIS RIESGOS'!#REF!</f>
        <v>#REF!</v>
      </c>
      <c r="G74" s="10" t="e">
        <f>'REGISTRO Y ANÁLISIS RIESGOS'!#REF!</f>
        <v>#REF!</v>
      </c>
      <c r="H74" s="10" t="e">
        <f>IF('REGISTRO Y ANÁLISIS RIESGOS'!#REF!="No",'Lista plan acción'!$A$2,IF('REGISTRO Y ANÁLISIS RIESGOS'!#REF!="Cumple Parcialmente",'Lista plan acción'!$A$2,"N/A"))</f>
        <v>#REF!</v>
      </c>
      <c r="I74" s="10" t="e">
        <f>IF('REGISTRO Y ANÁLISIS RIESGOS'!#REF!="No",'Lista plan acción'!$B$2,IF('REGISTRO Y ANÁLISIS RIESGOS'!#REF!="Cumple Parcialmente",'Lista plan acción'!$B$2,"N/A"))</f>
        <v>#REF!</v>
      </c>
      <c r="J74" s="10" t="e">
        <f>IF('REGISTRO Y ANÁLISIS RIESGOS'!#REF!="No",'Lista plan acción'!$C$2,IF('REGISTRO Y ANÁLISIS RIESGOS'!#REF!="Cumple Parcialmente",'Lista plan acción'!$C$2,"N/A"))</f>
        <v>#REF!</v>
      </c>
      <c r="K74" s="10" t="e">
        <f>IF('REGISTRO Y ANÁLISIS RIESGOS'!#REF!="No",'Lista plan acción'!$D$2,IF('REGISTRO Y ANÁLISIS RIESGOS'!#REF!="Cumple Parcialmente",'Lista plan acción'!$D$2,"N/A"))</f>
        <v>#REF!</v>
      </c>
      <c r="L74" s="10" t="e">
        <f>IF('REGISTRO Y ANÁLISIS RIESGOS'!#REF!="No",'Lista plan acción'!$E$2,IF('REGISTRO Y ANÁLISIS RIESGOS'!#REF!="Cumple Parcialmente",'Lista plan acción'!$E$2,"N/A"))</f>
        <v>#REF!</v>
      </c>
      <c r="M74" s="10" t="e">
        <f>IF('REGISTRO Y ANÁLISIS RIESGOS'!#REF!="No",'Lista plan acción'!$F$2,IF('REGISTRO Y ANÁLISIS RIESGOS'!#REF!="Cumple Parcialmente",'Lista plan acción'!$F$2,"N/A"))</f>
        <v>#REF!</v>
      </c>
      <c r="N74" s="10" t="e">
        <f>IF('REGISTRO Y ANÁLISIS RIESGOS'!#REF!="No",'Lista plan acción'!$G$2,IF('REGISTRO Y ANÁLISIS RIESGOS'!#REF!="Cumple Parcialmente",'Lista plan acción'!$G$2,"N/A"))</f>
        <v>#REF!</v>
      </c>
      <c r="O74" s="10" t="e">
        <f>IF('REGISTRO Y ANÁLISIS RIESGOS'!#REF!="No",'Lista plan acción'!$H$2,IF('REGISTRO Y ANÁLISIS RIESGOS'!#REF!="Cumple Parcialmente",'Lista plan acción'!$H$2,"N/A"))</f>
        <v>#REF!</v>
      </c>
      <c r="P74" s="10" t="e">
        <f>IF('REGISTRO Y ANÁLISIS RIESGOS'!#REF!="Papel no controlado",'Lista plan acción'!$I$2,"N/A")</f>
        <v>#REF!</v>
      </c>
      <c r="Q74" s="10" t="e">
        <f>IF('REGISTRO Y ANÁLISIS RIESGOS'!#REF!="Soportes externos no controlados",'Lista plan acción'!$J$2,"N/A")</f>
        <v>#REF!</v>
      </c>
      <c r="R74" s="10" t="e">
        <f>IF('REGISTRO Y ANÁLISIS RIESGOS'!#REF!="Si",'Lista plan acción'!$K$2,"N/A")</f>
        <v>#REF!</v>
      </c>
    </row>
    <row r="75" spans="1:18" ht="16.5" x14ac:dyDescent="0.25">
      <c r="A75" s="10" t="e">
        <f>'REGISTRO Y ANÁLISIS RIESGOS'!#REF!</f>
        <v>#REF!</v>
      </c>
      <c r="B75" s="10" t="e">
        <f>'REGISTRO Y ANÁLISIS RIESGOS'!#REF!</f>
        <v>#REF!</v>
      </c>
      <c r="C75" s="10" t="e">
        <f>'REGISTRO Y ANÁLISIS RIESGOS'!#REF!</f>
        <v>#REF!</v>
      </c>
      <c r="D75" s="10" t="e">
        <f>'REGISTRO Y ANÁLISIS RIESGOS'!#REF!</f>
        <v>#REF!</v>
      </c>
      <c r="E75" s="10" t="e">
        <f>'REGISTRO Y ANÁLISIS RIESGOS'!#REF!</f>
        <v>#REF!</v>
      </c>
      <c r="F75" s="10" t="e">
        <f>'REGISTRO Y ANÁLISIS RIESGOS'!#REF!</f>
        <v>#REF!</v>
      </c>
      <c r="G75" s="10" t="e">
        <f>'REGISTRO Y ANÁLISIS RIESGOS'!#REF!</f>
        <v>#REF!</v>
      </c>
      <c r="H75" s="10" t="e">
        <f>IF('REGISTRO Y ANÁLISIS RIESGOS'!#REF!="No",'Lista plan acción'!$A$2,IF('REGISTRO Y ANÁLISIS RIESGOS'!#REF!="Cumple Parcialmente",'Lista plan acción'!$A$2,"N/A"))</f>
        <v>#REF!</v>
      </c>
      <c r="I75" s="10" t="e">
        <f>IF('REGISTRO Y ANÁLISIS RIESGOS'!#REF!="No",'Lista plan acción'!$B$2,IF('REGISTRO Y ANÁLISIS RIESGOS'!#REF!="Cumple Parcialmente",'Lista plan acción'!$B$2,"N/A"))</f>
        <v>#REF!</v>
      </c>
      <c r="J75" s="10" t="e">
        <f>IF('REGISTRO Y ANÁLISIS RIESGOS'!#REF!="No",'Lista plan acción'!$C$2,IF('REGISTRO Y ANÁLISIS RIESGOS'!#REF!="Cumple Parcialmente",'Lista plan acción'!$C$2,"N/A"))</f>
        <v>#REF!</v>
      </c>
      <c r="K75" s="10" t="e">
        <f>IF('REGISTRO Y ANÁLISIS RIESGOS'!#REF!="No",'Lista plan acción'!$D$2,IF('REGISTRO Y ANÁLISIS RIESGOS'!#REF!="Cumple Parcialmente",'Lista plan acción'!$D$2,"N/A"))</f>
        <v>#REF!</v>
      </c>
      <c r="L75" s="10" t="e">
        <f>IF('REGISTRO Y ANÁLISIS RIESGOS'!#REF!="No",'Lista plan acción'!$E$2,IF('REGISTRO Y ANÁLISIS RIESGOS'!#REF!="Cumple Parcialmente",'Lista plan acción'!$E$2,"N/A"))</f>
        <v>#REF!</v>
      </c>
      <c r="M75" s="10" t="e">
        <f>IF('REGISTRO Y ANÁLISIS RIESGOS'!#REF!="No",'Lista plan acción'!$F$2,IF('REGISTRO Y ANÁLISIS RIESGOS'!#REF!="Cumple Parcialmente",'Lista plan acción'!$F$2,"N/A"))</f>
        <v>#REF!</v>
      </c>
      <c r="N75" s="10" t="e">
        <f>IF('REGISTRO Y ANÁLISIS RIESGOS'!#REF!="No",'Lista plan acción'!$G$2,IF('REGISTRO Y ANÁLISIS RIESGOS'!#REF!="Cumple Parcialmente",'Lista plan acción'!$G$2,"N/A"))</f>
        <v>#REF!</v>
      </c>
      <c r="O75" s="10" t="e">
        <f>IF('REGISTRO Y ANÁLISIS RIESGOS'!#REF!="No",'Lista plan acción'!$H$2,IF('REGISTRO Y ANÁLISIS RIESGOS'!#REF!="Cumple Parcialmente",'Lista plan acción'!$H$2,"N/A"))</f>
        <v>#REF!</v>
      </c>
      <c r="P75" s="10" t="e">
        <f>IF('REGISTRO Y ANÁLISIS RIESGOS'!#REF!="Papel no controlado",'Lista plan acción'!$I$2,"N/A")</f>
        <v>#REF!</v>
      </c>
      <c r="Q75" s="10" t="e">
        <f>IF('REGISTRO Y ANÁLISIS RIESGOS'!#REF!="Soportes externos no controlados",'Lista plan acción'!$J$2,"N/A")</f>
        <v>#REF!</v>
      </c>
      <c r="R75" s="10" t="e">
        <f>IF('REGISTRO Y ANÁLISIS RIESGOS'!#REF!="Si",'Lista plan acción'!$K$2,"N/A")</f>
        <v>#REF!</v>
      </c>
    </row>
    <row r="76" spans="1:18" ht="16.5" x14ac:dyDescent="0.25">
      <c r="A76" s="10" t="e">
        <f>'REGISTRO Y ANÁLISIS RIESGOS'!#REF!</f>
        <v>#REF!</v>
      </c>
      <c r="B76" s="10" t="e">
        <f>'REGISTRO Y ANÁLISIS RIESGOS'!#REF!</f>
        <v>#REF!</v>
      </c>
      <c r="C76" s="10" t="e">
        <f>'REGISTRO Y ANÁLISIS RIESGOS'!#REF!</f>
        <v>#REF!</v>
      </c>
      <c r="D76" s="10" t="e">
        <f>'REGISTRO Y ANÁLISIS RIESGOS'!#REF!</f>
        <v>#REF!</v>
      </c>
      <c r="E76" s="10" t="e">
        <f>'REGISTRO Y ANÁLISIS RIESGOS'!#REF!</f>
        <v>#REF!</v>
      </c>
      <c r="F76" s="10" t="e">
        <f>'REGISTRO Y ANÁLISIS RIESGOS'!#REF!</f>
        <v>#REF!</v>
      </c>
      <c r="G76" s="10" t="e">
        <f>'REGISTRO Y ANÁLISIS RIESGOS'!#REF!</f>
        <v>#REF!</v>
      </c>
      <c r="H76" s="10" t="e">
        <f>IF('REGISTRO Y ANÁLISIS RIESGOS'!#REF!="No",'Lista plan acción'!$A$2,IF('REGISTRO Y ANÁLISIS RIESGOS'!#REF!="Cumple Parcialmente",'Lista plan acción'!$A$2,"N/A"))</f>
        <v>#REF!</v>
      </c>
      <c r="I76" s="10" t="e">
        <f>IF('REGISTRO Y ANÁLISIS RIESGOS'!#REF!="No",'Lista plan acción'!$B$2,IF('REGISTRO Y ANÁLISIS RIESGOS'!#REF!="Cumple Parcialmente",'Lista plan acción'!$B$2,"N/A"))</f>
        <v>#REF!</v>
      </c>
      <c r="J76" s="10" t="e">
        <f>IF('REGISTRO Y ANÁLISIS RIESGOS'!#REF!="No",'Lista plan acción'!$C$2,IF('REGISTRO Y ANÁLISIS RIESGOS'!#REF!="Cumple Parcialmente",'Lista plan acción'!$C$2,"N/A"))</f>
        <v>#REF!</v>
      </c>
      <c r="K76" s="10" t="e">
        <f>IF('REGISTRO Y ANÁLISIS RIESGOS'!#REF!="No",'Lista plan acción'!$D$2,IF('REGISTRO Y ANÁLISIS RIESGOS'!#REF!="Cumple Parcialmente",'Lista plan acción'!$D$2,"N/A"))</f>
        <v>#REF!</v>
      </c>
      <c r="L76" s="10" t="e">
        <f>IF('REGISTRO Y ANÁLISIS RIESGOS'!#REF!="No",'Lista plan acción'!$E$2,IF('REGISTRO Y ANÁLISIS RIESGOS'!#REF!="Cumple Parcialmente",'Lista plan acción'!$E$2,"N/A"))</f>
        <v>#REF!</v>
      </c>
      <c r="M76" s="10" t="e">
        <f>IF('REGISTRO Y ANÁLISIS RIESGOS'!#REF!="No",'Lista plan acción'!$F$2,IF('REGISTRO Y ANÁLISIS RIESGOS'!#REF!="Cumple Parcialmente",'Lista plan acción'!$F$2,"N/A"))</f>
        <v>#REF!</v>
      </c>
      <c r="N76" s="10" t="e">
        <f>IF('REGISTRO Y ANÁLISIS RIESGOS'!#REF!="No",'Lista plan acción'!$G$2,IF('REGISTRO Y ANÁLISIS RIESGOS'!#REF!="Cumple Parcialmente",'Lista plan acción'!$G$2,"N/A"))</f>
        <v>#REF!</v>
      </c>
      <c r="O76" s="10" t="e">
        <f>IF('REGISTRO Y ANÁLISIS RIESGOS'!#REF!="No",'Lista plan acción'!$H$2,IF('REGISTRO Y ANÁLISIS RIESGOS'!#REF!="Cumple Parcialmente",'Lista plan acción'!$H$2,"N/A"))</f>
        <v>#REF!</v>
      </c>
      <c r="P76" s="10" t="e">
        <f>IF('REGISTRO Y ANÁLISIS RIESGOS'!#REF!="Papel no controlado",'Lista plan acción'!$I$2,"N/A")</f>
        <v>#REF!</v>
      </c>
      <c r="Q76" s="10" t="e">
        <f>IF('REGISTRO Y ANÁLISIS RIESGOS'!#REF!="Soportes externos no controlados",'Lista plan acción'!$J$2,"N/A")</f>
        <v>#REF!</v>
      </c>
      <c r="R76" s="10" t="e">
        <f>IF('REGISTRO Y ANÁLISIS RIESGOS'!#REF!="Si",'Lista plan acción'!$K$2,"N/A")</f>
        <v>#REF!</v>
      </c>
    </row>
    <row r="77" spans="1:18" ht="16.5" x14ac:dyDescent="0.25">
      <c r="A77" s="10" t="e">
        <f>'REGISTRO Y ANÁLISIS RIESGOS'!#REF!</f>
        <v>#REF!</v>
      </c>
      <c r="B77" s="10" t="e">
        <f>'REGISTRO Y ANÁLISIS RIESGOS'!#REF!</f>
        <v>#REF!</v>
      </c>
      <c r="C77" s="10" t="e">
        <f>'REGISTRO Y ANÁLISIS RIESGOS'!#REF!</f>
        <v>#REF!</v>
      </c>
      <c r="D77" s="10" t="e">
        <f>'REGISTRO Y ANÁLISIS RIESGOS'!#REF!</f>
        <v>#REF!</v>
      </c>
      <c r="E77" s="10" t="e">
        <f>'REGISTRO Y ANÁLISIS RIESGOS'!#REF!</f>
        <v>#REF!</v>
      </c>
      <c r="F77" s="10" t="e">
        <f>'REGISTRO Y ANÁLISIS RIESGOS'!#REF!</f>
        <v>#REF!</v>
      </c>
      <c r="G77" s="10" t="e">
        <f>'REGISTRO Y ANÁLISIS RIESGOS'!#REF!</f>
        <v>#REF!</v>
      </c>
      <c r="H77" s="10" t="e">
        <f>IF('REGISTRO Y ANÁLISIS RIESGOS'!#REF!="No",'Lista plan acción'!$A$2,IF('REGISTRO Y ANÁLISIS RIESGOS'!#REF!="Cumple Parcialmente",'Lista plan acción'!$A$2,"N/A"))</f>
        <v>#REF!</v>
      </c>
      <c r="I77" s="10" t="e">
        <f>IF('REGISTRO Y ANÁLISIS RIESGOS'!#REF!="No",'Lista plan acción'!$B$2,IF('REGISTRO Y ANÁLISIS RIESGOS'!#REF!="Cumple Parcialmente",'Lista plan acción'!$B$2,"N/A"))</f>
        <v>#REF!</v>
      </c>
      <c r="J77" s="10" t="e">
        <f>IF('REGISTRO Y ANÁLISIS RIESGOS'!#REF!="No",'Lista plan acción'!$C$2,IF('REGISTRO Y ANÁLISIS RIESGOS'!#REF!="Cumple Parcialmente",'Lista plan acción'!$C$2,"N/A"))</f>
        <v>#REF!</v>
      </c>
      <c r="K77" s="10" t="e">
        <f>IF('REGISTRO Y ANÁLISIS RIESGOS'!#REF!="No",'Lista plan acción'!$D$2,IF('REGISTRO Y ANÁLISIS RIESGOS'!#REF!="Cumple Parcialmente",'Lista plan acción'!$D$2,"N/A"))</f>
        <v>#REF!</v>
      </c>
      <c r="L77" s="10" t="e">
        <f>IF('REGISTRO Y ANÁLISIS RIESGOS'!#REF!="No",'Lista plan acción'!$E$2,IF('REGISTRO Y ANÁLISIS RIESGOS'!#REF!="Cumple Parcialmente",'Lista plan acción'!$E$2,"N/A"))</f>
        <v>#REF!</v>
      </c>
      <c r="M77" s="10" t="e">
        <f>IF('REGISTRO Y ANÁLISIS RIESGOS'!#REF!="No",'Lista plan acción'!$F$2,IF('REGISTRO Y ANÁLISIS RIESGOS'!#REF!="Cumple Parcialmente",'Lista plan acción'!$F$2,"N/A"))</f>
        <v>#REF!</v>
      </c>
      <c r="N77" s="10" t="e">
        <f>IF('REGISTRO Y ANÁLISIS RIESGOS'!#REF!="No",'Lista plan acción'!$G$2,IF('REGISTRO Y ANÁLISIS RIESGOS'!#REF!="Cumple Parcialmente",'Lista plan acción'!$G$2,"N/A"))</f>
        <v>#REF!</v>
      </c>
      <c r="O77" s="10" t="e">
        <f>IF('REGISTRO Y ANÁLISIS RIESGOS'!#REF!="No",'Lista plan acción'!$H$2,IF('REGISTRO Y ANÁLISIS RIESGOS'!#REF!="Cumple Parcialmente",'Lista plan acción'!$H$2,"N/A"))</f>
        <v>#REF!</v>
      </c>
      <c r="P77" s="10" t="e">
        <f>IF('REGISTRO Y ANÁLISIS RIESGOS'!#REF!="Papel no controlado",'Lista plan acción'!$I$2,"N/A")</f>
        <v>#REF!</v>
      </c>
      <c r="Q77" s="10" t="e">
        <f>IF('REGISTRO Y ANÁLISIS RIESGOS'!#REF!="Soportes externos no controlados",'Lista plan acción'!$J$2,"N/A")</f>
        <v>#REF!</v>
      </c>
      <c r="R77" s="10" t="e">
        <f>IF('REGISTRO Y ANÁLISIS RIESGOS'!#REF!="Si",'Lista plan acción'!$K$2,"N/A")</f>
        <v>#REF!</v>
      </c>
    </row>
    <row r="78" spans="1:18" ht="16.5" x14ac:dyDescent="0.25">
      <c r="A78" s="10" t="e">
        <f>'REGISTRO Y ANÁLISIS RIESGOS'!#REF!</f>
        <v>#REF!</v>
      </c>
      <c r="B78" s="10" t="e">
        <f>'REGISTRO Y ANÁLISIS RIESGOS'!#REF!</f>
        <v>#REF!</v>
      </c>
      <c r="C78" s="10" t="e">
        <f>'REGISTRO Y ANÁLISIS RIESGOS'!#REF!</f>
        <v>#REF!</v>
      </c>
      <c r="D78" s="10" t="e">
        <f>'REGISTRO Y ANÁLISIS RIESGOS'!#REF!</f>
        <v>#REF!</v>
      </c>
      <c r="E78" s="10" t="e">
        <f>'REGISTRO Y ANÁLISIS RIESGOS'!#REF!</f>
        <v>#REF!</v>
      </c>
      <c r="F78" s="10" t="e">
        <f>'REGISTRO Y ANÁLISIS RIESGOS'!#REF!</f>
        <v>#REF!</v>
      </c>
      <c r="G78" s="10" t="e">
        <f>'REGISTRO Y ANÁLISIS RIESGOS'!#REF!</f>
        <v>#REF!</v>
      </c>
      <c r="H78" s="10" t="e">
        <f>IF('REGISTRO Y ANÁLISIS RIESGOS'!#REF!="No",'Lista plan acción'!$A$2,IF('REGISTRO Y ANÁLISIS RIESGOS'!#REF!="Cumple Parcialmente",'Lista plan acción'!$A$2,"N/A"))</f>
        <v>#REF!</v>
      </c>
      <c r="I78" s="10" t="e">
        <f>IF('REGISTRO Y ANÁLISIS RIESGOS'!#REF!="No",'Lista plan acción'!$B$2,IF('REGISTRO Y ANÁLISIS RIESGOS'!#REF!="Cumple Parcialmente",'Lista plan acción'!$B$2,"N/A"))</f>
        <v>#REF!</v>
      </c>
      <c r="J78" s="10" t="e">
        <f>IF('REGISTRO Y ANÁLISIS RIESGOS'!#REF!="No",'Lista plan acción'!$C$2,IF('REGISTRO Y ANÁLISIS RIESGOS'!#REF!="Cumple Parcialmente",'Lista plan acción'!$C$2,"N/A"))</f>
        <v>#REF!</v>
      </c>
      <c r="K78" s="10" t="e">
        <f>IF('REGISTRO Y ANÁLISIS RIESGOS'!#REF!="No",'Lista plan acción'!$D$2,IF('REGISTRO Y ANÁLISIS RIESGOS'!#REF!="Cumple Parcialmente",'Lista plan acción'!$D$2,"N/A"))</f>
        <v>#REF!</v>
      </c>
      <c r="L78" s="10" t="e">
        <f>IF('REGISTRO Y ANÁLISIS RIESGOS'!#REF!="No",'Lista plan acción'!$E$2,IF('REGISTRO Y ANÁLISIS RIESGOS'!#REF!="Cumple Parcialmente",'Lista plan acción'!$E$2,"N/A"))</f>
        <v>#REF!</v>
      </c>
      <c r="M78" s="10" t="e">
        <f>IF('REGISTRO Y ANÁLISIS RIESGOS'!#REF!="No",'Lista plan acción'!$F$2,IF('REGISTRO Y ANÁLISIS RIESGOS'!#REF!="Cumple Parcialmente",'Lista plan acción'!$F$2,"N/A"))</f>
        <v>#REF!</v>
      </c>
      <c r="N78" s="10" t="e">
        <f>IF('REGISTRO Y ANÁLISIS RIESGOS'!#REF!="No",'Lista plan acción'!$G$2,IF('REGISTRO Y ANÁLISIS RIESGOS'!#REF!="Cumple Parcialmente",'Lista plan acción'!$G$2,"N/A"))</f>
        <v>#REF!</v>
      </c>
      <c r="O78" s="10" t="e">
        <f>IF('REGISTRO Y ANÁLISIS RIESGOS'!#REF!="No",'Lista plan acción'!$H$2,IF('REGISTRO Y ANÁLISIS RIESGOS'!#REF!="Cumple Parcialmente",'Lista plan acción'!$H$2,"N/A"))</f>
        <v>#REF!</v>
      </c>
      <c r="P78" s="10" t="e">
        <f>IF('REGISTRO Y ANÁLISIS RIESGOS'!#REF!="Papel no controlado",'Lista plan acción'!$I$2,"N/A")</f>
        <v>#REF!</v>
      </c>
      <c r="Q78" s="10" t="e">
        <f>IF('REGISTRO Y ANÁLISIS RIESGOS'!#REF!="Soportes externos no controlados",'Lista plan acción'!$J$2,"N/A")</f>
        <v>#REF!</v>
      </c>
      <c r="R78" s="10" t="e">
        <f>IF('REGISTRO Y ANÁLISIS RIESGOS'!#REF!="Si",'Lista plan acción'!$K$2,"N/A")</f>
        <v>#REF!</v>
      </c>
    </row>
    <row r="79" spans="1:18" ht="16.5" x14ac:dyDescent="0.25">
      <c r="A79" s="10" t="e">
        <f>'REGISTRO Y ANÁLISIS RIESGOS'!#REF!</f>
        <v>#REF!</v>
      </c>
      <c r="B79" s="10" t="e">
        <f>'REGISTRO Y ANÁLISIS RIESGOS'!#REF!</f>
        <v>#REF!</v>
      </c>
      <c r="C79" s="10" t="e">
        <f>'REGISTRO Y ANÁLISIS RIESGOS'!#REF!</f>
        <v>#REF!</v>
      </c>
      <c r="D79" s="10" t="e">
        <f>'REGISTRO Y ANÁLISIS RIESGOS'!#REF!</f>
        <v>#REF!</v>
      </c>
      <c r="E79" s="10" t="e">
        <f>'REGISTRO Y ANÁLISIS RIESGOS'!#REF!</f>
        <v>#REF!</v>
      </c>
      <c r="F79" s="10" t="e">
        <f>'REGISTRO Y ANÁLISIS RIESGOS'!#REF!</f>
        <v>#REF!</v>
      </c>
      <c r="G79" s="10" t="e">
        <f>'REGISTRO Y ANÁLISIS RIESGOS'!#REF!</f>
        <v>#REF!</v>
      </c>
      <c r="H79" s="10" t="e">
        <f>IF('REGISTRO Y ANÁLISIS RIESGOS'!#REF!="No",'Lista plan acción'!$A$2,IF('REGISTRO Y ANÁLISIS RIESGOS'!#REF!="Cumple Parcialmente",'Lista plan acción'!$A$2,"N/A"))</f>
        <v>#REF!</v>
      </c>
      <c r="I79" s="10" t="e">
        <f>IF('REGISTRO Y ANÁLISIS RIESGOS'!#REF!="No",'Lista plan acción'!$B$2,IF('REGISTRO Y ANÁLISIS RIESGOS'!#REF!="Cumple Parcialmente",'Lista plan acción'!$B$2,"N/A"))</f>
        <v>#REF!</v>
      </c>
      <c r="J79" s="10" t="e">
        <f>IF('REGISTRO Y ANÁLISIS RIESGOS'!#REF!="No",'Lista plan acción'!$C$2,IF('REGISTRO Y ANÁLISIS RIESGOS'!#REF!="Cumple Parcialmente",'Lista plan acción'!$C$2,"N/A"))</f>
        <v>#REF!</v>
      </c>
      <c r="K79" s="10" t="e">
        <f>IF('REGISTRO Y ANÁLISIS RIESGOS'!#REF!="No",'Lista plan acción'!$D$2,IF('REGISTRO Y ANÁLISIS RIESGOS'!#REF!="Cumple Parcialmente",'Lista plan acción'!$D$2,"N/A"))</f>
        <v>#REF!</v>
      </c>
      <c r="L79" s="10" t="e">
        <f>IF('REGISTRO Y ANÁLISIS RIESGOS'!#REF!="No",'Lista plan acción'!$E$2,IF('REGISTRO Y ANÁLISIS RIESGOS'!#REF!="Cumple Parcialmente",'Lista plan acción'!$E$2,"N/A"))</f>
        <v>#REF!</v>
      </c>
      <c r="M79" s="10" t="e">
        <f>IF('REGISTRO Y ANÁLISIS RIESGOS'!#REF!="No",'Lista plan acción'!$F$2,IF('REGISTRO Y ANÁLISIS RIESGOS'!#REF!="Cumple Parcialmente",'Lista plan acción'!$F$2,"N/A"))</f>
        <v>#REF!</v>
      </c>
      <c r="N79" s="10" t="e">
        <f>IF('REGISTRO Y ANÁLISIS RIESGOS'!#REF!="No",'Lista plan acción'!$G$2,IF('REGISTRO Y ANÁLISIS RIESGOS'!#REF!="Cumple Parcialmente",'Lista plan acción'!$G$2,"N/A"))</f>
        <v>#REF!</v>
      </c>
      <c r="O79" s="10" t="e">
        <f>IF('REGISTRO Y ANÁLISIS RIESGOS'!#REF!="No",'Lista plan acción'!$H$2,IF('REGISTRO Y ANÁLISIS RIESGOS'!#REF!="Cumple Parcialmente",'Lista plan acción'!$H$2,"N/A"))</f>
        <v>#REF!</v>
      </c>
      <c r="P79" s="10" t="e">
        <f>IF('REGISTRO Y ANÁLISIS RIESGOS'!#REF!="Papel no controlado",'Lista plan acción'!$I$2,"N/A")</f>
        <v>#REF!</v>
      </c>
      <c r="Q79" s="10" t="e">
        <f>IF('REGISTRO Y ANÁLISIS RIESGOS'!#REF!="Soportes externos no controlados",'Lista plan acción'!$J$2,"N/A")</f>
        <v>#REF!</v>
      </c>
      <c r="R79" s="10" t="e">
        <f>IF('REGISTRO Y ANÁLISIS RIESGOS'!#REF!="Si",'Lista plan acción'!$K$2,"N/A")</f>
        <v>#REF!</v>
      </c>
    </row>
    <row r="80" spans="1:18" ht="16.5" x14ac:dyDescent="0.25">
      <c r="A80" s="10" t="e">
        <f>'REGISTRO Y ANÁLISIS RIESGOS'!#REF!</f>
        <v>#REF!</v>
      </c>
      <c r="B80" s="10" t="e">
        <f>'REGISTRO Y ANÁLISIS RIESGOS'!#REF!</f>
        <v>#REF!</v>
      </c>
      <c r="C80" s="10" t="e">
        <f>'REGISTRO Y ANÁLISIS RIESGOS'!#REF!</f>
        <v>#REF!</v>
      </c>
      <c r="D80" s="10" t="e">
        <f>'REGISTRO Y ANÁLISIS RIESGOS'!#REF!</f>
        <v>#REF!</v>
      </c>
      <c r="E80" s="10" t="e">
        <f>'REGISTRO Y ANÁLISIS RIESGOS'!#REF!</f>
        <v>#REF!</v>
      </c>
      <c r="F80" s="10" t="e">
        <f>'REGISTRO Y ANÁLISIS RIESGOS'!#REF!</f>
        <v>#REF!</v>
      </c>
      <c r="G80" s="10" t="e">
        <f>'REGISTRO Y ANÁLISIS RIESGOS'!#REF!</f>
        <v>#REF!</v>
      </c>
      <c r="H80" s="10" t="e">
        <f>IF('REGISTRO Y ANÁLISIS RIESGOS'!#REF!="No",'Lista plan acción'!$A$2,IF('REGISTRO Y ANÁLISIS RIESGOS'!#REF!="Cumple Parcialmente",'Lista plan acción'!$A$2,"N/A"))</f>
        <v>#REF!</v>
      </c>
      <c r="I80" s="10" t="e">
        <f>IF('REGISTRO Y ANÁLISIS RIESGOS'!#REF!="No",'Lista plan acción'!$B$2,IF('REGISTRO Y ANÁLISIS RIESGOS'!#REF!="Cumple Parcialmente",'Lista plan acción'!$B$2,"N/A"))</f>
        <v>#REF!</v>
      </c>
      <c r="J80" s="10" t="e">
        <f>IF('REGISTRO Y ANÁLISIS RIESGOS'!#REF!="No",'Lista plan acción'!$C$2,IF('REGISTRO Y ANÁLISIS RIESGOS'!#REF!="Cumple Parcialmente",'Lista plan acción'!$C$2,"N/A"))</f>
        <v>#REF!</v>
      </c>
      <c r="K80" s="10" t="e">
        <f>IF('REGISTRO Y ANÁLISIS RIESGOS'!#REF!="No",'Lista plan acción'!$D$2,IF('REGISTRO Y ANÁLISIS RIESGOS'!#REF!="Cumple Parcialmente",'Lista plan acción'!$D$2,"N/A"))</f>
        <v>#REF!</v>
      </c>
      <c r="L80" s="10" t="e">
        <f>IF('REGISTRO Y ANÁLISIS RIESGOS'!#REF!="No",'Lista plan acción'!$E$2,IF('REGISTRO Y ANÁLISIS RIESGOS'!#REF!="Cumple Parcialmente",'Lista plan acción'!$E$2,"N/A"))</f>
        <v>#REF!</v>
      </c>
      <c r="M80" s="10" t="e">
        <f>IF('REGISTRO Y ANÁLISIS RIESGOS'!#REF!="No",'Lista plan acción'!$F$2,IF('REGISTRO Y ANÁLISIS RIESGOS'!#REF!="Cumple Parcialmente",'Lista plan acción'!$F$2,"N/A"))</f>
        <v>#REF!</v>
      </c>
      <c r="N80" s="10" t="e">
        <f>IF('REGISTRO Y ANÁLISIS RIESGOS'!#REF!="No",'Lista plan acción'!$G$2,IF('REGISTRO Y ANÁLISIS RIESGOS'!#REF!="Cumple Parcialmente",'Lista plan acción'!$G$2,"N/A"))</f>
        <v>#REF!</v>
      </c>
      <c r="O80" s="10" t="e">
        <f>IF('REGISTRO Y ANÁLISIS RIESGOS'!#REF!="No",'Lista plan acción'!$H$2,IF('REGISTRO Y ANÁLISIS RIESGOS'!#REF!="Cumple Parcialmente",'Lista plan acción'!$H$2,"N/A"))</f>
        <v>#REF!</v>
      </c>
      <c r="P80" s="10" t="e">
        <f>IF('REGISTRO Y ANÁLISIS RIESGOS'!#REF!="Papel no controlado",'Lista plan acción'!$I$2,"N/A")</f>
        <v>#REF!</v>
      </c>
      <c r="Q80" s="10" t="e">
        <f>IF('REGISTRO Y ANÁLISIS RIESGOS'!#REF!="Soportes externos no controlados",'Lista plan acción'!$J$2,"N/A")</f>
        <v>#REF!</v>
      </c>
      <c r="R80" s="10" t="e">
        <f>IF('REGISTRO Y ANÁLISIS RIESGOS'!#REF!="Si",'Lista plan acción'!$K$2,"N/A")</f>
        <v>#REF!</v>
      </c>
    </row>
    <row r="81" spans="1:18" ht="16.5" x14ac:dyDescent="0.25">
      <c r="A81" s="10" t="e">
        <f>'REGISTRO Y ANÁLISIS RIESGOS'!#REF!</f>
        <v>#REF!</v>
      </c>
      <c r="B81" s="10" t="e">
        <f>'REGISTRO Y ANÁLISIS RIESGOS'!#REF!</f>
        <v>#REF!</v>
      </c>
      <c r="C81" s="10" t="e">
        <f>'REGISTRO Y ANÁLISIS RIESGOS'!#REF!</f>
        <v>#REF!</v>
      </c>
      <c r="D81" s="10" t="e">
        <f>'REGISTRO Y ANÁLISIS RIESGOS'!#REF!</f>
        <v>#REF!</v>
      </c>
      <c r="E81" s="10" t="e">
        <f>'REGISTRO Y ANÁLISIS RIESGOS'!#REF!</f>
        <v>#REF!</v>
      </c>
      <c r="F81" s="10" t="e">
        <f>'REGISTRO Y ANÁLISIS RIESGOS'!#REF!</f>
        <v>#REF!</v>
      </c>
      <c r="G81" s="10" t="e">
        <f>'REGISTRO Y ANÁLISIS RIESGOS'!#REF!</f>
        <v>#REF!</v>
      </c>
      <c r="H81" s="10" t="e">
        <f>IF('REGISTRO Y ANÁLISIS RIESGOS'!#REF!="No",'Lista plan acción'!$A$2,IF('REGISTRO Y ANÁLISIS RIESGOS'!#REF!="Cumple Parcialmente",'Lista plan acción'!$A$2,"N/A"))</f>
        <v>#REF!</v>
      </c>
      <c r="I81" s="10" t="e">
        <f>IF('REGISTRO Y ANÁLISIS RIESGOS'!#REF!="No",'Lista plan acción'!$B$2,IF('REGISTRO Y ANÁLISIS RIESGOS'!#REF!="Cumple Parcialmente",'Lista plan acción'!$B$2,"N/A"))</f>
        <v>#REF!</v>
      </c>
      <c r="J81" s="10" t="e">
        <f>IF('REGISTRO Y ANÁLISIS RIESGOS'!#REF!="No",'Lista plan acción'!$C$2,IF('REGISTRO Y ANÁLISIS RIESGOS'!#REF!="Cumple Parcialmente",'Lista plan acción'!$C$2,"N/A"))</f>
        <v>#REF!</v>
      </c>
      <c r="K81" s="10" t="e">
        <f>IF('REGISTRO Y ANÁLISIS RIESGOS'!#REF!="No",'Lista plan acción'!$D$2,IF('REGISTRO Y ANÁLISIS RIESGOS'!#REF!="Cumple Parcialmente",'Lista plan acción'!$D$2,"N/A"))</f>
        <v>#REF!</v>
      </c>
      <c r="L81" s="10" t="e">
        <f>IF('REGISTRO Y ANÁLISIS RIESGOS'!#REF!="No",'Lista plan acción'!$E$2,IF('REGISTRO Y ANÁLISIS RIESGOS'!#REF!="Cumple Parcialmente",'Lista plan acción'!$E$2,"N/A"))</f>
        <v>#REF!</v>
      </c>
      <c r="M81" s="10" t="e">
        <f>IF('REGISTRO Y ANÁLISIS RIESGOS'!#REF!="No",'Lista plan acción'!$F$2,IF('REGISTRO Y ANÁLISIS RIESGOS'!#REF!="Cumple Parcialmente",'Lista plan acción'!$F$2,"N/A"))</f>
        <v>#REF!</v>
      </c>
      <c r="N81" s="10" t="e">
        <f>IF('REGISTRO Y ANÁLISIS RIESGOS'!#REF!="No",'Lista plan acción'!$G$2,IF('REGISTRO Y ANÁLISIS RIESGOS'!#REF!="Cumple Parcialmente",'Lista plan acción'!$G$2,"N/A"))</f>
        <v>#REF!</v>
      </c>
      <c r="O81" s="10" t="e">
        <f>IF('REGISTRO Y ANÁLISIS RIESGOS'!#REF!="No",'Lista plan acción'!$H$2,IF('REGISTRO Y ANÁLISIS RIESGOS'!#REF!="Cumple Parcialmente",'Lista plan acción'!$H$2,"N/A"))</f>
        <v>#REF!</v>
      </c>
      <c r="P81" s="10" t="e">
        <f>IF('REGISTRO Y ANÁLISIS RIESGOS'!#REF!="Papel no controlado",'Lista plan acción'!$I$2,"N/A")</f>
        <v>#REF!</v>
      </c>
      <c r="Q81" s="10" t="e">
        <f>IF('REGISTRO Y ANÁLISIS RIESGOS'!#REF!="Soportes externos no controlados",'Lista plan acción'!$J$2,"N/A")</f>
        <v>#REF!</v>
      </c>
      <c r="R81" s="10" t="e">
        <f>IF('REGISTRO Y ANÁLISIS RIESGOS'!#REF!="Si",'Lista plan acción'!$K$2,"N/A")</f>
        <v>#REF!</v>
      </c>
    </row>
    <row r="82" spans="1:18" ht="16.5" x14ac:dyDescent="0.25">
      <c r="A82" s="10" t="e">
        <f>'REGISTRO Y ANÁLISIS RIESGOS'!#REF!</f>
        <v>#REF!</v>
      </c>
      <c r="B82" s="10" t="e">
        <f>'REGISTRO Y ANÁLISIS RIESGOS'!#REF!</f>
        <v>#REF!</v>
      </c>
      <c r="C82" s="10" t="e">
        <f>'REGISTRO Y ANÁLISIS RIESGOS'!#REF!</f>
        <v>#REF!</v>
      </c>
      <c r="D82" s="10" t="e">
        <f>'REGISTRO Y ANÁLISIS RIESGOS'!#REF!</f>
        <v>#REF!</v>
      </c>
      <c r="E82" s="10" t="e">
        <f>'REGISTRO Y ANÁLISIS RIESGOS'!#REF!</f>
        <v>#REF!</v>
      </c>
      <c r="F82" s="10" t="e">
        <f>'REGISTRO Y ANÁLISIS RIESGOS'!#REF!</f>
        <v>#REF!</v>
      </c>
      <c r="G82" s="10" t="e">
        <f>'REGISTRO Y ANÁLISIS RIESGOS'!#REF!</f>
        <v>#REF!</v>
      </c>
      <c r="H82" s="10" t="e">
        <f>IF('REGISTRO Y ANÁLISIS RIESGOS'!#REF!="No",'Lista plan acción'!$A$2,IF('REGISTRO Y ANÁLISIS RIESGOS'!#REF!="Cumple Parcialmente",'Lista plan acción'!$A$2,"N/A"))</f>
        <v>#REF!</v>
      </c>
      <c r="I82" s="10" t="e">
        <f>IF('REGISTRO Y ANÁLISIS RIESGOS'!#REF!="No",'Lista plan acción'!$B$2,IF('REGISTRO Y ANÁLISIS RIESGOS'!#REF!="Cumple Parcialmente",'Lista plan acción'!$B$2,"N/A"))</f>
        <v>#REF!</v>
      </c>
      <c r="J82" s="10" t="e">
        <f>IF('REGISTRO Y ANÁLISIS RIESGOS'!#REF!="No",'Lista plan acción'!$C$2,IF('REGISTRO Y ANÁLISIS RIESGOS'!#REF!="Cumple Parcialmente",'Lista plan acción'!$C$2,"N/A"))</f>
        <v>#REF!</v>
      </c>
      <c r="K82" s="10" t="e">
        <f>IF('REGISTRO Y ANÁLISIS RIESGOS'!#REF!="No",'Lista plan acción'!$D$2,IF('REGISTRO Y ANÁLISIS RIESGOS'!#REF!="Cumple Parcialmente",'Lista plan acción'!$D$2,"N/A"))</f>
        <v>#REF!</v>
      </c>
      <c r="L82" s="10" t="e">
        <f>IF('REGISTRO Y ANÁLISIS RIESGOS'!#REF!="No",'Lista plan acción'!$E$2,IF('REGISTRO Y ANÁLISIS RIESGOS'!#REF!="Cumple Parcialmente",'Lista plan acción'!$E$2,"N/A"))</f>
        <v>#REF!</v>
      </c>
      <c r="M82" s="10" t="e">
        <f>IF('REGISTRO Y ANÁLISIS RIESGOS'!#REF!="No",'Lista plan acción'!$F$2,IF('REGISTRO Y ANÁLISIS RIESGOS'!#REF!="Cumple Parcialmente",'Lista plan acción'!$F$2,"N/A"))</f>
        <v>#REF!</v>
      </c>
      <c r="N82" s="10" t="e">
        <f>IF('REGISTRO Y ANÁLISIS RIESGOS'!#REF!="No",'Lista plan acción'!$G$2,IF('REGISTRO Y ANÁLISIS RIESGOS'!#REF!="Cumple Parcialmente",'Lista plan acción'!$G$2,"N/A"))</f>
        <v>#REF!</v>
      </c>
      <c r="O82" s="10" t="e">
        <f>IF('REGISTRO Y ANÁLISIS RIESGOS'!#REF!="No",'Lista plan acción'!$H$2,IF('REGISTRO Y ANÁLISIS RIESGOS'!#REF!="Cumple Parcialmente",'Lista plan acción'!$H$2,"N/A"))</f>
        <v>#REF!</v>
      </c>
      <c r="P82" s="10" t="e">
        <f>IF('REGISTRO Y ANÁLISIS RIESGOS'!#REF!="Papel no controlado",'Lista plan acción'!$I$2,"N/A")</f>
        <v>#REF!</v>
      </c>
      <c r="Q82" s="10" t="e">
        <f>IF('REGISTRO Y ANÁLISIS RIESGOS'!#REF!="Soportes externos no controlados",'Lista plan acción'!$J$2,"N/A")</f>
        <v>#REF!</v>
      </c>
      <c r="R82" s="10" t="e">
        <f>IF('REGISTRO Y ANÁLISIS RIESGOS'!#REF!="Si",'Lista plan acción'!$K$2,"N/A")</f>
        <v>#REF!</v>
      </c>
    </row>
    <row r="83" spans="1:18" ht="16.5" x14ac:dyDescent="0.25">
      <c r="A83" s="10" t="e">
        <f>'REGISTRO Y ANÁLISIS RIESGOS'!#REF!</f>
        <v>#REF!</v>
      </c>
      <c r="B83" s="10" t="e">
        <f>'REGISTRO Y ANÁLISIS RIESGOS'!#REF!</f>
        <v>#REF!</v>
      </c>
      <c r="C83" s="10" t="e">
        <f>'REGISTRO Y ANÁLISIS RIESGOS'!#REF!</f>
        <v>#REF!</v>
      </c>
      <c r="D83" s="10" t="e">
        <f>'REGISTRO Y ANÁLISIS RIESGOS'!#REF!</f>
        <v>#REF!</v>
      </c>
      <c r="E83" s="10" t="e">
        <f>'REGISTRO Y ANÁLISIS RIESGOS'!#REF!</f>
        <v>#REF!</v>
      </c>
      <c r="F83" s="10" t="e">
        <f>'REGISTRO Y ANÁLISIS RIESGOS'!#REF!</f>
        <v>#REF!</v>
      </c>
      <c r="G83" s="10" t="e">
        <f>'REGISTRO Y ANÁLISIS RIESGOS'!#REF!</f>
        <v>#REF!</v>
      </c>
      <c r="H83" s="10" t="e">
        <f>IF('REGISTRO Y ANÁLISIS RIESGOS'!#REF!="No",'Lista plan acción'!$A$2,IF('REGISTRO Y ANÁLISIS RIESGOS'!#REF!="Cumple Parcialmente",'Lista plan acción'!$A$2,"N/A"))</f>
        <v>#REF!</v>
      </c>
      <c r="I83" s="10" t="e">
        <f>IF('REGISTRO Y ANÁLISIS RIESGOS'!#REF!="No",'Lista plan acción'!$B$2,IF('REGISTRO Y ANÁLISIS RIESGOS'!#REF!="Cumple Parcialmente",'Lista plan acción'!$B$2,"N/A"))</f>
        <v>#REF!</v>
      </c>
      <c r="J83" s="10" t="e">
        <f>IF('REGISTRO Y ANÁLISIS RIESGOS'!#REF!="No",'Lista plan acción'!$C$2,IF('REGISTRO Y ANÁLISIS RIESGOS'!#REF!="Cumple Parcialmente",'Lista plan acción'!$C$2,"N/A"))</f>
        <v>#REF!</v>
      </c>
      <c r="K83" s="10" t="e">
        <f>IF('REGISTRO Y ANÁLISIS RIESGOS'!#REF!="No",'Lista plan acción'!$D$2,IF('REGISTRO Y ANÁLISIS RIESGOS'!#REF!="Cumple Parcialmente",'Lista plan acción'!$D$2,"N/A"))</f>
        <v>#REF!</v>
      </c>
      <c r="L83" s="10" t="e">
        <f>IF('REGISTRO Y ANÁLISIS RIESGOS'!#REF!="No",'Lista plan acción'!$E$2,IF('REGISTRO Y ANÁLISIS RIESGOS'!#REF!="Cumple Parcialmente",'Lista plan acción'!$E$2,"N/A"))</f>
        <v>#REF!</v>
      </c>
      <c r="M83" s="10" t="e">
        <f>IF('REGISTRO Y ANÁLISIS RIESGOS'!#REF!="No",'Lista plan acción'!$F$2,IF('REGISTRO Y ANÁLISIS RIESGOS'!#REF!="Cumple Parcialmente",'Lista plan acción'!$F$2,"N/A"))</f>
        <v>#REF!</v>
      </c>
      <c r="N83" s="10" t="e">
        <f>IF('REGISTRO Y ANÁLISIS RIESGOS'!#REF!="No",'Lista plan acción'!$G$2,IF('REGISTRO Y ANÁLISIS RIESGOS'!#REF!="Cumple Parcialmente",'Lista plan acción'!$G$2,"N/A"))</f>
        <v>#REF!</v>
      </c>
      <c r="O83" s="10" t="e">
        <f>IF('REGISTRO Y ANÁLISIS RIESGOS'!#REF!="No",'Lista plan acción'!$H$2,IF('REGISTRO Y ANÁLISIS RIESGOS'!#REF!="Cumple Parcialmente",'Lista plan acción'!$H$2,"N/A"))</f>
        <v>#REF!</v>
      </c>
      <c r="P83" s="10" t="e">
        <f>IF('REGISTRO Y ANÁLISIS RIESGOS'!#REF!="Papel no controlado",'Lista plan acción'!$I$2,"N/A")</f>
        <v>#REF!</v>
      </c>
      <c r="Q83" s="10" t="e">
        <f>IF('REGISTRO Y ANÁLISIS RIESGOS'!#REF!="Soportes externos no controlados",'Lista plan acción'!$J$2,"N/A")</f>
        <v>#REF!</v>
      </c>
      <c r="R83" s="10" t="e">
        <f>IF('REGISTRO Y ANÁLISIS RIESGOS'!#REF!="Si",'Lista plan acción'!$K$2,"N/A")</f>
        <v>#REF!</v>
      </c>
    </row>
    <row r="84" spans="1:18" ht="16.5" x14ac:dyDescent="0.25">
      <c r="A84" s="10" t="e">
        <f>'REGISTRO Y ANÁLISIS RIESGOS'!#REF!</f>
        <v>#REF!</v>
      </c>
      <c r="B84" s="10" t="e">
        <f>'REGISTRO Y ANÁLISIS RIESGOS'!#REF!</f>
        <v>#REF!</v>
      </c>
      <c r="C84" s="10" t="e">
        <f>'REGISTRO Y ANÁLISIS RIESGOS'!#REF!</f>
        <v>#REF!</v>
      </c>
      <c r="D84" s="10" t="e">
        <f>'REGISTRO Y ANÁLISIS RIESGOS'!#REF!</f>
        <v>#REF!</v>
      </c>
      <c r="E84" s="10" t="e">
        <f>'REGISTRO Y ANÁLISIS RIESGOS'!#REF!</f>
        <v>#REF!</v>
      </c>
      <c r="F84" s="10" t="e">
        <f>'REGISTRO Y ANÁLISIS RIESGOS'!#REF!</f>
        <v>#REF!</v>
      </c>
      <c r="G84" s="10" t="e">
        <f>'REGISTRO Y ANÁLISIS RIESGOS'!#REF!</f>
        <v>#REF!</v>
      </c>
      <c r="H84" s="10" t="e">
        <f>IF('REGISTRO Y ANÁLISIS RIESGOS'!#REF!="No",'Lista plan acción'!$A$2,IF('REGISTRO Y ANÁLISIS RIESGOS'!#REF!="Cumple Parcialmente",'Lista plan acción'!$A$2,"N/A"))</f>
        <v>#REF!</v>
      </c>
      <c r="I84" s="10" t="e">
        <f>IF('REGISTRO Y ANÁLISIS RIESGOS'!#REF!="No",'Lista plan acción'!$B$2,IF('REGISTRO Y ANÁLISIS RIESGOS'!#REF!="Cumple Parcialmente",'Lista plan acción'!$B$2,"N/A"))</f>
        <v>#REF!</v>
      </c>
      <c r="J84" s="10" t="e">
        <f>IF('REGISTRO Y ANÁLISIS RIESGOS'!#REF!="No",'Lista plan acción'!$C$2,IF('REGISTRO Y ANÁLISIS RIESGOS'!#REF!="Cumple Parcialmente",'Lista plan acción'!$C$2,"N/A"))</f>
        <v>#REF!</v>
      </c>
      <c r="K84" s="10" t="e">
        <f>IF('REGISTRO Y ANÁLISIS RIESGOS'!#REF!="No",'Lista plan acción'!$D$2,IF('REGISTRO Y ANÁLISIS RIESGOS'!#REF!="Cumple Parcialmente",'Lista plan acción'!$D$2,"N/A"))</f>
        <v>#REF!</v>
      </c>
      <c r="L84" s="10" t="e">
        <f>IF('REGISTRO Y ANÁLISIS RIESGOS'!#REF!="No",'Lista plan acción'!$E$2,IF('REGISTRO Y ANÁLISIS RIESGOS'!#REF!="Cumple Parcialmente",'Lista plan acción'!$E$2,"N/A"))</f>
        <v>#REF!</v>
      </c>
      <c r="M84" s="10" t="e">
        <f>IF('REGISTRO Y ANÁLISIS RIESGOS'!#REF!="No",'Lista plan acción'!$F$2,IF('REGISTRO Y ANÁLISIS RIESGOS'!#REF!="Cumple Parcialmente",'Lista plan acción'!$F$2,"N/A"))</f>
        <v>#REF!</v>
      </c>
      <c r="N84" s="10" t="e">
        <f>IF('REGISTRO Y ANÁLISIS RIESGOS'!#REF!="No",'Lista plan acción'!$G$2,IF('REGISTRO Y ANÁLISIS RIESGOS'!#REF!="Cumple Parcialmente",'Lista plan acción'!$G$2,"N/A"))</f>
        <v>#REF!</v>
      </c>
      <c r="O84" s="10" t="e">
        <f>IF('REGISTRO Y ANÁLISIS RIESGOS'!#REF!="No",'Lista plan acción'!$H$2,IF('REGISTRO Y ANÁLISIS RIESGOS'!#REF!="Cumple Parcialmente",'Lista plan acción'!$H$2,"N/A"))</f>
        <v>#REF!</v>
      </c>
      <c r="P84" s="10" t="e">
        <f>IF('REGISTRO Y ANÁLISIS RIESGOS'!#REF!="Papel no controlado",'Lista plan acción'!$I$2,"N/A")</f>
        <v>#REF!</v>
      </c>
      <c r="Q84" s="10" t="e">
        <f>IF('REGISTRO Y ANÁLISIS RIESGOS'!#REF!="Soportes externos no controlados",'Lista plan acción'!$J$2,"N/A")</f>
        <v>#REF!</v>
      </c>
      <c r="R84" s="10" t="e">
        <f>IF('REGISTRO Y ANÁLISIS RIESGOS'!#REF!="Si",'Lista plan acción'!$K$2,"N/A")</f>
        <v>#REF!</v>
      </c>
    </row>
    <row r="85" spans="1:18" ht="16.5" x14ac:dyDescent="0.25">
      <c r="A85" s="10" t="e">
        <f>'REGISTRO Y ANÁLISIS RIESGOS'!#REF!</f>
        <v>#REF!</v>
      </c>
      <c r="B85" s="10" t="e">
        <f>'REGISTRO Y ANÁLISIS RIESGOS'!#REF!</f>
        <v>#REF!</v>
      </c>
      <c r="C85" s="10" t="e">
        <f>'REGISTRO Y ANÁLISIS RIESGOS'!#REF!</f>
        <v>#REF!</v>
      </c>
      <c r="D85" s="10" t="e">
        <f>'REGISTRO Y ANÁLISIS RIESGOS'!#REF!</f>
        <v>#REF!</v>
      </c>
      <c r="E85" s="10" t="e">
        <f>'REGISTRO Y ANÁLISIS RIESGOS'!#REF!</f>
        <v>#REF!</v>
      </c>
      <c r="F85" s="10" t="e">
        <f>'REGISTRO Y ANÁLISIS RIESGOS'!#REF!</f>
        <v>#REF!</v>
      </c>
      <c r="G85" s="10" t="e">
        <f>'REGISTRO Y ANÁLISIS RIESGOS'!#REF!</f>
        <v>#REF!</v>
      </c>
      <c r="H85" s="10" t="e">
        <f>IF('REGISTRO Y ANÁLISIS RIESGOS'!#REF!="No",'Lista plan acción'!$A$2,IF('REGISTRO Y ANÁLISIS RIESGOS'!#REF!="Cumple Parcialmente",'Lista plan acción'!$A$2,"N/A"))</f>
        <v>#REF!</v>
      </c>
      <c r="I85" s="10" t="e">
        <f>IF('REGISTRO Y ANÁLISIS RIESGOS'!#REF!="No",'Lista plan acción'!$B$2,IF('REGISTRO Y ANÁLISIS RIESGOS'!#REF!="Cumple Parcialmente",'Lista plan acción'!$B$2,"N/A"))</f>
        <v>#REF!</v>
      </c>
      <c r="J85" s="10" t="e">
        <f>IF('REGISTRO Y ANÁLISIS RIESGOS'!#REF!="No",'Lista plan acción'!$C$2,IF('REGISTRO Y ANÁLISIS RIESGOS'!#REF!="Cumple Parcialmente",'Lista plan acción'!$C$2,"N/A"))</f>
        <v>#REF!</v>
      </c>
      <c r="K85" s="10" t="e">
        <f>IF('REGISTRO Y ANÁLISIS RIESGOS'!#REF!="No",'Lista plan acción'!$D$2,IF('REGISTRO Y ANÁLISIS RIESGOS'!#REF!="Cumple Parcialmente",'Lista plan acción'!$D$2,"N/A"))</f>
        <v>#REF!</v>
      </c>
      <c r="L85" s="10" t="e">
        <f>IF('REGISTRO Y ANÁLISIS RIESGOS'!#REF!="No",'Lista plan acción'!$E$2,IF('REGISTRO Y ANÁLISIS RIESGOS'!#REF!="Cumple Parcialmente",'Lista plan acción'!$E$2,"N/A"))</f>
        <v>#REF!</v>
      </c>
      <c r="M85" s="10" t="e">
        <f>IF('REGISTRO Y ANÁLISIS RIESGOS'!#REF!="No",'Lista plan acción'!$F$2,IF('REGISTRO Y ANÁLISIS RIESGOS'!#REF!="Cumple Parcialmente",'Lista plan acción'!$F$2,"N/A"))</f>
        <v>#REF!</v>
      </c>
      <c r="N85" s="10" t="e">
        <f>IF('REGISTRO Y ANÁLISIS RIESGOS'!#REF!="No",'Lista plan acción'!$G$2,IF('REGISTRO Y ANÁLISIS RIESGOS'!#REF!="Cumple Parcialmente",'Lista plan acción'!$G$2,"N/A"))</f>
        <v>#REF!</v>
      </c>
      <c r="O85" s="10" t="e">
        <f>IF('REGISTRO Y ANÁLISIS RIESGOS'!#REF!="No",'Lista plan acción'!$H$2,IF('REGISTRO Y ANÁLISIS RIESGOS'!#REF!="Cumple Parcialmente",'Lista plan acción'!$H$2,"N/A"))</f>
        <v>#REF!</v>
      </c>
      <c r="P85" s="10" t="e">
        <f>IF('REGISTRO Y ANÁLISIS RIESGOS'!#REF!="Papel no controlado",'Lista plan acción'!$I$2,"N/A")</f>
        <v>#REF!</v>
      </c>
      <c r="Q85" s="10" t="e">
        <f>IF('REGISTRO Y ANÁLISIS RIESGOS'!#REF!="Soportes externos no controlados",'Lista plan acción'!$J$2,"N/A")</f>
        <v>#REF!</v>
      </c>
      <c r="R85" s="10" t="e">
        <f>IF('REGISTRO Y ANÁLISIS RIESGOS'!#REF!="Si",'Lista plan acción'!$K$2,"N/A")</f>
        <v>#REF!</v>
      </c>
    </row>
    <row r="86" spans="1:18" ht="16.5" x14ac:dyDescent="0.25">
      <c r="A86" s="10" t="e">
        <f>'REGISTRO Y ANÁLISIS RIESGOS'!#REF!</f>
        <v>#REF!</v>
      </c>
      <c r="B86" s="10" t="e">
        <f>'REGISTRO Y ANÁLISIS RIESGOS'!#REF!</f>
        <v>#REF!</v>
      </c>
      <c r="C86" s="10" t="e">
        <f>'REGISTRO Y ANÁLISIS RIESGOS'!#REF!</f>
        <v>#REF!</v>
      </c>
      <c r="D86" s="10" t="e">
        <f>'REGISTRO Y ANÁLISIS RIESGOS'!#REF!</f>
        <v>#REF!</v>
      </c>
      <c r="E86" s="10" t="e">
        <f>'REGISTRO Y ANÁLISIS RIESGOS'!#REF!</f>
        <v>#REF!</v>
      </c>
      <c r="F86" s="10" t="e">
        <f>'REGISTRO Y ANÁLISIS RIESGOS'!#REF!</f>
        <v>#REF!</v>
      </c>
      <c r="G86" s="10" t="e">
        <f>'REGISTRO Y ANÁLISIS RIESGOS'!#REF!</f>
        <v>#REF!</v>
      </c>
      <c r="H86" s="10" t="e">
        <f>IF('REGISTRO Y ANÁLISIS RIESGOS'!#REF!="No",'Lista plan acción'!$A$2,IF('REGISTRO Y ANÁLISIS RIESGOS'!#REF!="Cumple Parcialmente",'Lista plan acción'!$A$2,"N/A"))</f>
        <v>#REF!</v>
      </c>
      <c r="I86" s="10" t="e">
        <f>IF('REGISTRO Y ANÁLISIS RIESGOS'!#REF!="No",'Lista plan acción'!$B$2,IF('REGISTRO Y ANÁLISIS RIESGOS'!#REF!="Cumple Parcialmente",'Lista plan acción'!$B$2,"N/A"))</f>
        <v>#REF!</v>
      </c>
      <c r="J86" s="10" t="e">
        <f>IF('REGISTRO Y ANÁLISIS RIESGOS'!#REF!="No",'Lista plan acción'!$C$2,IF('REGISTRO Y ANÁLISIS RIESGOS'!#REF!="Cumple Parcialmente",'Lista plan acción'!$C$2,"N/A"))</f>
        <v>#REF!</v>
      </c>
      <c r="K86" s="10" t="e">
        <f>IF('REGISTRO Y ANÁLISIS RIESGOS'!#REF!="No",'Lista plan acción'!$D$2,IF('REGISTRO Y ANÁLISIS RIESGOS'!#REF!="Cumple Parcialmente",'Lista plan acción'!$D$2,"N/A"))</f>
        <v>#REF!</v>
      </c>
      <c r="L86" s="10" t="e">
        <f>IF('REGISTRO Y ANÁLISIS RIESGOS'!#REF!="No",'Lista plan acción'!$E$2,IF('REGISTRO Y ANÁLISIS RIESGOS'!#REF!="Cumple Parcialmente",'Lista plan acción'!$E$2,"N/A"))</f>
        <v>#REF!</v>
      </c>
      <c r="M86" s="10" t="e">
        <f>IF('REGISTRO Y ANÁLISIS RIESGOS'!#REF!="No",'Lista plan acción'!$F$2,IF('REGISTRO Y ANÁLISIS RIESGOS'!#REF!="Cumple Parcialmente",'Lista plan acción'!$F$2,"N/A"))</f>
        <v>#REF!</v>
      </c>
      <c r="N86" s="10" t="e">
        <f>IF('REGISTRO Y ANÁLISIS RIESGOS'!#REF!="No",'Lista plan acción'!$G$2,IF('REGISTRO Y ANÁLISIS RIESGOS'!#REF!="Cumple Parcialmente",'Lista plan acción'!$G$2,"N/A"))</f>
        <v>#REF!</v>
      </c>
      <c r="O86" s="10" t="e">
        <f>IF('REGISTRO Y ANÁLISIS RIESGOS'!#REF!="No",'Lista plan acción'!$H$2,IF('REGISTRO Y ANÁLISIS RIESGOS'!#REF!="Cumple Parcialmente",'Lista plan acción'!$H$2,"N/A"))</f>
        <v>#REF!</v>
      </c>
      <c r="P86" s="10" t="e">
        <f>IF('REGISTRO Y ANÁLISIS RIESGOS'!#REF!="Papel no controlado",'Lista plan acción'!$I$2,"N/A")</f>
        <v>#REF!</v>
      </c>
      <c r="Q86" s="10" t="e">
        <f>IF('REGISTRO Y ANÁLISIS RIESGOS'!#REF!="Soportes externos no controlados",'Lista plan acción'!$J$2,"N/A")</f>
        <v>#REF!</v>
      </c>
      <c r="R86" s="10" t="e">
        <f>IF('REGISTRO Y ANÁLISIS RIESGOS'!#REF!="Si",'Lista plan acción'!$K$2,"N/A")</f>
        <v>#REF!</v>
      </c>
    </row>
    <row r="87" spans="1:18" ht="16.5" x14ac:dyDescent="0.25">
      <c r="A87" s="10" t="e">
        <f>'REGISTRO Y ANÁLISIS RIESGOS'!#REF!</f>
        <v>#REF!</v>
      </c>
      <c r="B87" s="10" t="e">
        <f>'REGISTRO Y ANÁLISIS RIESGOS'!#REF!</f>
        <v>#REF!</v>
      </c>
      <c r="C87" s="10" t="e">
        <f>'REGISTRO Y ANÁLISIS RIESGOS'!#REF!</f>
        <v>#REF!</v>
      </c>
      <c r="D87" s="10" t="e">
        <f>'REGISTRO Y ANÁLISIS RIESGOS'!#REF!</f>
        <v>#REF!</v>
      </c>
      <c r="E87" s="10" t="e">
        <f>'REGISTRO Y ANÁLISIS RIESGOS'!#REF!</f>
        <v>#REF!</v>
      </c>
      <c r="F87" s="10" t="e">
        <f>'REGISTRO Y ANÁLISIS RIESGOS'!#REF!</f>
        <v>#REF!</v>
      </c>
      <c r="G87" s="10" t="e">
        <f>'REGISTRO Y ANÁLISIS RIESGOS'!#REF!</f>
        <v>#REF!</v>
      </c>
      <c r="H87" s="10" t="e">
        <f>IF('REGISTRO Y ANÁLISIS RIESGOS'!#REF!="No",'Lista plan acción'!$A$2,IF('REGISTRO Y ANÁLISIS RIESGOS'!#REF!="Cumple Parcialmente",'Lista plan acción'!$A$2,"N/A"))</f>
        <v>#REF!</v>
      </c>
      <c r="I87" s="10" t="e">
        <f>IF('REGISTRO Y ANÁLISIS RIESGOS'!#REF!="No",'Lista plan acción'!$B$2,IF('REGISTRO Y ANÁLISIS RIESGOS'!#REF!="Cumple Parcialmente",'Lista plan acción'!$B$2,"N/A"))</f>
        <v>#REF!</v>
      </c>
      <c r="J87" s="10" t="e">
        <f>IF('REGISTRO Y ANÁLISIS RIESGOS'!#REF!="No",'Lista plan acción'!$C$2,IF('REGISTRO Y ANÁLISIS RIESGOS'!#REF!="Cumple Parcialmente",'Lista plan acción'!$C$2,"N/A"))</f>
        <v>#REF!</v>
      </c>
      <c r="K87" s="10" t="e">
        <f>IF('REGISTRO Y ANÁLISIS RIESGOS'!#REF!="No",'Lista plan acción'!$D$2,IF('REGISTRO Y ANÁLISIS RIESGOS'!#REF!="Cumple Parcialmente",'Lista plan acción'!$D$2,"N/A"))</f>
        <v>#REF!</v>
      </c>
      <c r="L87" s="10" t="e">
        <f>IF('REGISTRO Y ANÁLISIS RIESGOS'!#REF!="No",'Lista plan acción'!$E$2,IF('REGISTRO Y ANÁLISIS RIESGOS'!#REF!="Cumple Parcialmente",'Lista plan acción'!$E$2,"N/A"))</f>
        <v>#REF!</v>
      </c>
      <c r="M87" s="10" t="e">
        <f>IF('REGISTRO Y ANÁLISIS RIESGOS'!#REF!="No",'Lista plan acción'!$F$2,IF('REGISTRO Y ANÁLISIS RIESGOS'!#REF!="Cumple Parcialmente",'Lista plan acción'!$F$2,"N/A"))</f>
        <v>#REF!</v>
      </c>
      <c r="N87" s="10" t="e">
        <f>IF('REGISTRO Y ANÁLISIS RIESGOS'!#REF!="No",'Lista plan acción'!$G$2,IF('REGISTRO Y ANÁLISIS RIESGOS'!#REF!="Cumple Parcialmente",'Lista plan acción'!$G$2,"N/A"))</f>
        <v>#REF!</v>
      </c>
      <c r="O87" s="10" t="e">
        <f>IF('REGISTRO Y ANÁLISIS RIESGOS'!#REF!="No",'Lista plan acción'!$H$2,IF('REGISTRO Y ANÁLISIS RIESGOS'!#REF!="Cumple Parcialmente",'Lista plan acción'!$H$2,"N/A"))</f>
        <v>#REF!</v>
      </c>
      <c r="P87" s="10" t="e">
        <f>IF('REGISTRO Y ANÁLISIS RIESGOS'!#REF!="Papel no controlado",'Lista plan acción'!$I$2,"N/A")</f>
        <v>#REF!</v>
      </c>
      <c r="Q87" s="10" t="e">
        <f>IF('REGISTRO Y ANÁLISIS RIESGOS'!#REF!="Soportes externos no controlados",'Lista plan acción'!$J$2,"N/A")</f>
        <v>#REF!</v>
      </c>
      <c r="R87" s="10" t="e">
        <f>IF('REGISTRO Y ANÁLISIS RIESGOS'!#REF!="Si",'Lista plan acción'!$K$2,"N/A")</f>
        <v>#REF!</v>
      </c>
    </row>
    <row r="88" spans="1:18" ht="16.5" x14ac:dyDescent="0.25">
      <c r="A88" s="10" t="e">
        <f>'REGISTRO Y ANÁLISIS RIESGOS'!#REF!</f>
        <v>#REF!</v>
      </c>
      <c r="B88" s="10" t="e">
        <f>'REGISTRO Y ANÁLISIS RIESGOS'!#REF!</f>
        <v>#REF!</v>
      </c>
      <c r="C88" s="10" t="e">
        <f>'REGISTRO Y ANÁLISIS RIESGOS'!#REF!</f>
        <v>#REF!</v>
      </c>
      <c r="D88" s="10" t="e">
        <f>'REGISTRO Y ANÁLISIS RIESGOS'!#REF!</f>
        <v>#REF!</v>
      </c>
      <c r="E88" s="10" t="e">
        <f>'REGISTRO Y ANÁLISIS RIESGOS'!#REF!</f>
        <v>#REF!</v>
      </c>
      <c r="F88" s="10" t="e">
        <f>'REGISTRO Y ANÁLISIS RIESGOS'!#REF!</f>
        <v>#REF!</v>
      </c>
      <c r="G88" s="10" t="e">
        <f>'REGISTRO Y ANÁLISIS RIESGOS'!#REF!</f>
        <v>#REF!</v>
      </c>
      <c r="H88" s="10" t="e">
        <f>IF('REGISTRO Y ANÁLISIS RIESGOS'!#REF!="No",'Lista plan acción'!$A$2,IF('REGISTRO Y ANÁLISIS RIESGOS'!#REF!="Cumple Parcialmente",'Lista plan acción'!$A$2,"N/A"))</f>
        <v>#REF!</v>
      </c>
      <c r="I88" s="10" t="e">
        <f>IF('REGISTRO Y ANÁLISIS RIESGOS'!#REF!="No",'Lista plan acción'!$B$2,IF('REGISTRO Y ANÁLISIS RIESGOS'!#REF!="Cumple Parcialmente",'Lista plan acción'!$B$2,"N/A"))</f>
        <v>#REF!</v>
      </c>
      <c r="J88" s="10" t="e">
        <f>IF('REGISTRO Y ANÁLISIS RIESGOS'!#REF!="No",'Lista plan acción'!$C$2,IF('REGISTRO Y ANÁLISIS RIESGOS'!#REF!="Cumple Parcialmente",'Lista plan acción'!$C$2,"N/A"))</f>
        <v>#REF!</v>
      </c>
      <c r="K88" s="10" t="e">
        <f>IF('REGISTRO Y ANÁLISIS RIESGOS'!#REF!="No",'Lista plan acción'!$D$2,IF('REGISTRO Y ANÁLISIS RIESGOS'!#REF!="Cumple Parcialmente",'Lista plan acción'!$D$2,"N/A"))</f>
        <v>#REF!</v>
      </c>
      <c r="L88" s="10" t="e">
        <f>IF('REGISTRO Y ANÁLISIS RIESGOS'!#REF!="No",'Lista plan acción'!$E$2,IF('REGISTRO Y ANÁLISIS RIESGOS'!#REF!="Cumple Parcialmente",'Lista plan acción'!$E$2,"N/A"))</f>
        <v>#REF!</v>
      </c>
      <c r="M88" s="10" t="e">
        <f>IF('REGISTRO Y ANÁLISIS RIESGOS'!#REF!="No",'Lista plan acción'!$F$2,IF('REGISTRO Y ANÁLISIS RIESGOS'!#REF!="Cumple Parcialmente",'Lista plan acción'!$F$2,"N/A"))</f>
        <v>#REF!</v>
      </c>
      <c r="N88" s="10" t="e">
        <f>IF('REGISTRO Y ANÁLISIS RIESGOS'!#REF!="No",'Lista plan acción'!$G$2,IF('REGISTRO Y ANÁLISIS RIESGOS'!#REF!="Cumple Parcialmente",'Lista plan acción'!$G$2,"N/A"))</f>
        <v>#REF!</v>
      </c>
      <c r="O88" s="10" t="e">
        <f>IF('REGISTRO Y ANÁLISIS RIESGOS'!#REF!="No",'Lista plan acción'!$H$2,IF('REGISTRO Y ANÁLISIS RIESGOS'!#REF!="Cumple Parcialmente",'Lista plan acción'!$H$2,"N/A"))</f>
        <v>#REF!</v>
      </c>
      <c r="P88" s="10" t="e">
        <f>IF('REGISTRO Y ANÁLISIS RIESGOS'!#REF!="Papel no controlado",'Lista plan acción'!$I$2,"N/A")</f>
        <v>#REF!</v>
      </c>
      <c r="Q88" s="10" t="e">
        <f>IF('REGISTRO Y ANÁLISIS RIESGOS'!#REF!="Soportes externos no controlados",'Lista plan acción'!$J$2,"N/A")</f>
        <v>#REF!</v>
      </c>
      <c r="R88" s="10" t="e">
        <f>IF('REGISTRO Y ANÁLISIS RIESGOS'!#REF!="Si",'Lista plan acción'!$K$2,"N/A")</f>
        <v>#REF!</v>
      </c>
    </row>
    <row r="89" spans="1:18" ht="16.5" x14ac:dyDescent="0.25">
      <c r="A89" s="10" t="e">
        <f>'REGISTRO Y ANÁLISIS RIESGOS'!#REF!</f>
        <v>#REF!</v>
      </c>
      <c r="B89" s="10" t="e">
        <f>'REGISTRO Y ANÁLISIS RIESGOS'!#REF!</f>
        <v>#REF!</v>
      </c>
      <c r="C89" s="10" t="e">
        <f>'REGISTRO Y ANÁLISIS RIESGOS'!#REF!</f>
        <v>#REF!</v>
      </c>
      <c r="D89" s="10" t="e">
        <f>'REGISTRO Y ANÁLISIS RIESGOS'!#REF!</f>
        <v>#REF!</v>
      </c>
      <c r="E89" s="10" t="e">
        <f>'REGISTRO Y ANÁLISIS RIESGOS'!#REF!</f>
        <v>#REF!</v>
      </c>
      <c r="F89" s="10" t="e">
        <f>'REGISTRO Y ANÁLISIS RIESGOS'!#REF!</f>
        <v>#REF!</v>
      </c>
      <c r="G89" s="10" t="e">
        <f>'REGISTRO Y ANÁLISIS RIESGOS'!#REF!</f>
        <v>#REF!</v>
      </c>
      <c r="H89" s="10" t="e">
        <f>IF('REGISTRO Y ANÁLISIS RIESGOS'!#REF!="No",'Lista plan acción'!$A$2,IF('REGISTRO Y ANÁLISIS RIESGOS'!#REF!="Cumple Parcialmente",'Lista plan acción'!$A$2,"N/A"))</f>
        <v>#REF!</v>
      </c>
      <c r="I89" s="10" t="e">
        <f>IF('REGISTRO Y ANÁLISIS RIESGOS'!#REF!="No",'Lista plan acción'!$B$2,IF('REGISTRO Y ANÁLISIS RIESGOS'!#REF!="Cumple Parcialmente",'Lista plan acción'!$B$2,"N/A"))</f>
        <v>#REF!</v>
      </c>
      <c r="J89" s="10" t="e">
        <f>IF('REGISTRO Y ANÁLISIS RIESGOS'!#REF!="No",'Lista plan acción'!$C$2,IF('REGISTRO Y ANÁLISIS RIESGOS'!#REF!="Cumple Parcialmente",'Lista plan acción'!$C$2,"N/A"))</f>
        <v>#REF!</v>
      </c>
      <c r="K89" s="10" t="e">
        <f>IF('REGISTRO Y ANÁLISIS RIESGOS'!#REF!="No",'Lista plan acción'!$D$2,IF('REGISTRO Y ANÁLISIS RIESGOS'!#REF!="Cumple Parcialmente",'Lista plan acción'!$D$2,"N/A"))</f>
        <v>#REF!</v>
      </c>
      <c r="L89" s="10" t="e">
        <f>IF('REGISTRO Y ANÁLISIS RIESGOS'!#REF!="No",'Lista plan acción'!$E$2,IF('REGISTRO Y ANÁLISIS RIESGOS'!#REF!="Cumple Parcialmente",'Lista plan acción'!$E$2,"N/A"))</f>
        <v>#REF!</v>
      </c>
      <c r="M89" s="10" t="e">
        <f>IF('REGISTRO Y ANÁLISIS RIESGOS'!#REF!="No",'Lista plan acción'!$F$2,IF('REGISTRO Y ANÁLISIS RIESGOS'!#REF!="Cumple Parcialmente",'Lista plan acción'!$F$2,"N/A"))</f>
        <v>#REF!</v>
      </c>
      <c r="N89" s="10" t="e">
        <f>IF('REGISTRO Y ANÁLISIS RIESGOS'!#REF!="No",'Lista plan acción'!$G$2,IF('REGISTRO Y ANÁLISIS RIESGOS'!#REF!="Cumple Parcialmente",'Lista plan acción'!$G$2,"N/A"))</f>
        <v>#REF!</v>
      </c>
      <c r="O89" s="10" t="e">
        <f>IF('REGISTRO Y ANÁLISIS RIESGOS'!#REF!="No",'Lista plan acción'!$H$2,IF('REGISTRO Y ANÁLISIS RIESGOS'!#REF!="Cumple Parcialmente",'Lista plan acción'!$H$2,"N/A"))</f>
        <v>#REF!</v>
      </c>
      <c r="P89" s="10" t="e">
        <f>IF('REGISTRO Y ANÁLISIS RIESGOS'!#REF!="Papel no controlado",'Lista plan acción'!$I$2,"N/A")</f>
        <v>#REF!</v>
      </c>
      <c r="Q89" s="10" t="e">
        <f>IF('REGISTRO Y ANÁLISIS RIESGOS'!#REF!="Soportes externos no controlados",'Lista plan acción'!$J$2,"N/A")</f>
        <v>#REF!</v>
      </c>
      <c r="R89" s="10" t="e">
        <f>IF('REGISTRO Y ANÁLISIS RIESGOS'!#REF!="Si",'Lista plan acción'!$K$2,"N/A")</f>
        <v>#REF!</v>
      </c>
    </row>
    <row r="90" spans="1:18" ht="16.5" x14ac:dyDescent="0.25">
      <c r="A90" s="10" t="e">
        <f>'REGISTRO Y ANÁLISIS RIESGOS'!#REF!</f>
        <v>#REF!</v>
      </c>
      <c r="B90" s="10" t="e">
        <f>'REGISTRO Y ANÁLISIS RIESGOS'!#REF!</f>
        <v>#REF!</v>
      </c>
      <c r="C90" s="10" t="e">
        <f>'REGISTRO Y ANÁLISIS RIESGOS'!#REF!</f>
        <v>#REF!</v>
      </c>
      <c r="D90" s="10" t="e">
        <f>'REGISTRO Y ANÁLISIS RIESGOS'!#REF!</f>
        <v>#REF!</v>
      </c>
      <c r="E90" s="10" t="e">
        <f>'REGISTRO Y ANÁLISIS RIESGOS'!#REF!</f>
        <v>#REF!</v>
      </c>
      <c r="F90" s="10" t="e">
        <f>'REGISTRO Y ANÁLISIS RIESGOS'!#REF!</f>
        <v>#REF!</v>
      </c>
      <c r="G90" s="10" t="e">
        <f>'REGISTRO Y ANÁLISIS RIESGOS'!#REF!</f>
        <v>#REF!</v>
      </c>
      <c r="H90" s="10" t="e">
        <f>IF('REGISTRO Y ANÁLISIS RIESGOS'!#REF!="No",'Lista plan acción'!$A$2,IF('REGISTRO Y ANÁLISIS RIESGOS'!#REF!="Cumple Parcialmente",'Lista plan acción'!$A$2,"N/A"))</f>
        <v>#REF!</v>
      </c>
      <c r="I90" s="10" t="e">
        <f>IF('REGISTRO Y ANÁLISIS RIESGOS'!#REF!="No",'Lista plan acción'!$B$2,IF('REGISTRO Y ANÁLISIS RIESGOS'!#REF!="Cumple Parcialmente",'Lista plan acción'!$B$2,"N/A"))</f>
        <v>#REF!</v>
      </c>
      <c r="J90" s="10" t="e">
        <f>IF('REGISTRO Y ANÁLISIS RIESGOS'!#REF!="No",'Lista plan acción'!$C$2,IF('REGISTRO Y ANÁLISIS RIESGOS'!#REF!="Cumple Parcialmente",'Lista plan acción'!$C$2,"N/A"))</f>
        <v>#REF!</v>
      </c>
      <c r="K90" s="10" t="e">
        <f>IF('REGISTRO Y ANÁLISIS RIESGOS'!#REF!="No",'Lista plan acción'!$D$2,IF('REGISTRO Y ANÁLISIS RIESGOS'!#REF!="Cumple Parcialmente",'Lista plan acción'!$D$2,"N/A"))</f>
        <v>#REF!</v>
      </c>
      <c r="L90" s="10" t="e">
        <f>IF('REGISTRO Y ANÁLISIS RIESGOS'!#REF!="No",'Lista plan acción'!$E$2,IF('REGISTRO Y ANÁLISIS RIESGOS'!#REF!="Cumple Parcialmente",'Lista plan acción'!$E$2,"N/A"))</f>
        <v>#REF!</v>
      </c>
      <c r="M90" s="10" t="e">
        <f>IF('REGISTRO Y ANÁLISIS RIESGOS'!#REF!="No",'Lista plan acción'!$F$2,IF('REGISTRO Y ANÁLISIS RIESGOS'!#REF!="Cumple Parcialmente",'Lista plan acción'!$F$2,"N/A"))</f>
        <v>#REF!</v>
      </c>
      <c r="N90" s="10" t="e">
        <f>IF('REGISTRO Y ANÁLISIS RIESGOS'!#REF!="No",'Lista plan acción'!$G$2,IF('REGISTRO Y ANÁLISIS RIESGOS'!#REF!="Cumple Parcialmente",'Lista plan acción'!$G$2,"N/A"))</f>
        <v>#REF!</v>
      </c>
      <c r="O90" s="10" t="e">
        <f>IF('REGISTRO Y ANÁLISIS RIESGOS'!#REF!="No",'Lista plan acción'!$H$2,IF('REGISTRO Y ANÁLISIS RIESGOS'!#REF!="Cumple Parcialmente",'Lista plan acción'!$H$2,"N/A"))</f>
        <v>#REF!</v>
      </c>
      <c r="P90" s="10" t="e">
        <f>IF('REGISTRO Y ANÁLISIS RIESGOS'!#REF!="Papel no controlado",'Lista plan acción'!$I$2,"N/A")</f>
        <v>#REF!</v>
      </c>
      <c r="Q90" s="10" t="e">
        <f>IF('REGISTRO Y ANÁLISIS RIESGOS'!#REF!="Soportes externos no controlados",'Lista plan acción'!$J$2,"N/A")</f>
        <v>#REF!</v>
      </c>
      <c r="R90" s="10" t="e">
        <f>IF('REGISTRO Y ANÁLISIS RIESGOS'!#REF!="Si",'Lista plan acción'!$K$2,"N/A")</f>
        <v>#REF!</v>
      </c>
    </row>
    <row r="91" spans="1:18" ht="16.5" x14ac:dyDescent="0.25">
      <c r="A91" s="10" t="e">
        <f>'REGISTRO Y ANÁLISIS RIESGOS'!#REF!</f>
        <v>#REF!</v>
      </c>
      <c r="B91" s="10" t="e">
        <f>'REGISTRO Y ANÁLISIS RIESGOS'!#REF!</f>
        <v>#REF!</v>
      </c>
      <c r="C91" s="10" t="e">
        <f>'REGISTRO Y ANÁLISIS RIESGOS'!#REF!</f>
        <v>#REF!</v>
      </c>
      <c r="D91" s="10" t="e">
        <f>'REGISTRO Y ANÁLISIS RIESGOS'!#REF!</f>
        <v>#REF!</v>
      </c>
      <c r="E91" s="10" t="e">
        <f>'REGISTRO Y ANÁLISIS RIESGOS'!#REF!</f>
        <v>#REF!</v>
      </c>
      <c r="F91" s="10" t="e">
        <f>'REGISTRO Y ANÁLISIS RIESGOS'!#REF!</f>
        <v>#REF!</v>
      </c>
      <c r="G91" s="10" t="e">
        <f>'REGISTRO Y ANÁLISIS RIESGOS'!#REF!</f>
        <v>#REF!</v>
      </c>
      <c r="H91" s="10" t="e">
        <f>IF('REGISTRO Y ANÁLISIS RIESGOS'!#REF!="No",'Lista plan acción'!$A$2,IF('REGISTRO Y ANÁLISIS RIESGOS'!#REF!="Cumple Parcialmente",'Lista plan acción'!$A$2,"N/A"))</f>
        <v>#REF!</v>
      </c>
      <c r="I91" s="10" t="e">
        <f>IF('REGISTRO Y ANÁLISIS RIESGOS'!#REF!="No",'Lista plan acción'!$B$2,IF('REGISTRO Y ANÁLISIS RIESGOS'!#REF!="Cumple Parcialmente",'Lista plan acción'!$B$2,"N/A"))</f>
        <v>#REF!</v>
      </c>
      <c r="J91" s="10" t="e">
        <f>IF('REGISTRO Y ANÁLISIS RIESGOS'!#REF!="No",'Lista plan acción'!$C$2,IF('REGISTRO Y ANÁLISIS RIESGOS'!#REF!="Cumple Parcialmente",'Lista plan acción'!$C$2,"N/A"))</f>
        <v>#REF!</v>
      </c>
      <c r="K91" s="10" t="e">
        <f>IF('REGISTRO Y ANÁLISIS RIESGOS'!#REF!="No",'Lista plan acción'!$D$2,IF('REGISTRO Y ANÁLISIS RIESGOS'!#REF!="Cumple Parcialmente",'Lista plan acción'!$D$2,"N/A"))</f>
        <v>#REF!</v>
      </c>
      <c r="L91" s="10" t="e">
        <f>IF('REGISTRO Y ANÁLISIS RIESGOS'!#REF!="No",'Lista plan acción'!$E$2,IF('REGISTRO Y ANÁLISIS RIESGOS'!#REF!="Cumple Parcialmente",'Lista plan acción'!$E$2,"N/A"))</f>
        <v>#REF!</v>
      </c>
      <c r="M91" s="10" t="e">
        <f>IF('REGISTRO Y ANÁLISIS RIESGOS'!#REF!="No",'Lista plan acción'!$F$2,IF('REGISTRO Y ANÁLISIS RIESGOS'!#REF!="Cumple Parcialmente",'Lista plan acción'!$F$2,"N/A"))</f>
        <v>#REF!</v>
      </c>
      <c r="N91" s="10" t="e">
        <f>IF('REGISTRO Y ANÁLISIS RIESGOS'!#REF!="No",'Lista plan acción'!$G$2,IF('REGISTRO Y ANÁLISIS RIESGOS'!#REF!="Cumple Parcialmente",'Lista plan acción'!$G$2,"N/A"))</f>
        <v>#REF!</v>
      </c>
      <c r="O91" s="10" t="e">
        <f>IF('REGISTRO Y ANÁLISIS RIESGOS'!#REF!="No",'Lista plan acción'!$H$2,IF('REGISTRO Y ANÁLISIS RIESGOS'!#REF!="Cumple Parcialmente",'Lista plan acción'!$H$2,"N/A"))</f>
        <v>#REF!</v>
      </c>
      <c r="P91" s="10" t="e">
        <f>IF('REGISTRO Y ANÁLISIS RIESGOS'!#REF!="Papel no controlado",'Lista plan acción'!$I$2,"N/A")</f>
        <v>#REF!</v>
      </c>
      <c r="Q91" s="10" t="e">
        <f>IF('REGISTRO Y ANÁLISIS RIESGOS'!#REF!="Soportes externos no controlados",'Lista plan acción'!$J$2,"N/A")</f>
        <v>#REF!</v>
      </c>
      <c r="R91" s="10" t="e">
        <f>IF('REGISTRO Y ANÁLISIS RIESGOS'!#REF!="Si",'Lista plan acción'!$K$2,"N/A")</f>
        <v>#REF!</v>
      </c>
    </row>
    <row r="92" spans="1:18" ht="16.5" x14ac:dyDescent="0.25">
      <c r="A92" s="10" t="e">
        <f>'REGISTRO Y ANÁLISIS RIESGOS'!#REF!</f>
        <v>#REF!</v>
      </c>
      <c r="B92" s="10" t="e">
        <f>'REGISTRO Y ANÁLISIS RIESGOS'!#REF!</f>
        <v>#REF!</v>
      </c>
      <c r="C92" s="10" t="e">
        <f>'REGISTRO Y ANÁLISIS RIESGOS'!#REF!</f>
        <v>#REF!</v>
      </c>
      <c r="D92" s="10" t="e">
        <f>'REGISTRO Y ANÁLISIS RIESGOS'!#REF!</f>
        <v>#REF!</v>
      </c>
      <c r="E92" s="10" t="e">
        <f>'REGISTRO Y ANÁLISIS RIESGOS'!#REF!</f>
        <v>#REF!</v>
      </c>
      <c r="F92" s="10" t="e">
        <f>'REGISTRO Y ANÁLISIS RIESGOS'!#REF!</f>
        <v>#REF!</v>
      </c>
      <c r="G92" s="10" t="e">
        <f>'REGISTRO Y ANÁLISIS RIESGOS'!#REF!</f>
        <v>#REF!</v>
      </c>
      <c r="H92" s="10" t="e">
        <f>IF('REGISTRO Y ANÁLISIS RIESGOS'!#REF!="No",'Lista plan acción'!$A$2,IF('REGISTRO Y ANÁLISIS RIESGOS'!#REF!="Cumple Parcialmente",'Lista plan acción'!$A$2,"N/A"))</f>
        <v>#REF!</v>
      </c>
      <c r="I92" s="10" t="e">
        <f>IF('REGISTRO Y ANÁLISIS RIESGOS'!#REF!="No",'Lista plan acción'!$B$2,IF('REGISTRO Y ANÁLISIS RIESGOS'!#REF!="Cumple Parcialmente",'Lista plan acción'!$B$2,"N/A"))</f>
        <v>#REF!</v>
      </c>
      <c r="J92" s="10" t="e">
        <f>IF('REGISTRO Y ANÁLISIS RIESGOS'!#REF!="No",'Lista plan acción'!$C$2,IF('REGISTRO Y ANÁLISIS RIESGOS'!#REF!="Cumple Parcialmente",'Lista plan acción'!$C$2,"N/A"))</f>
        <v>#REF!</v>
      </c>
      <c r="K92" s="10" t="e">
        <f>IF('REGISTRO Y ANÁLISIS RIESGOS'!#REF!="No",'Lista plan acción'!$D$2,IF('REGISTRO Y ANÁLISIS RIESGOS'!#REF!="Cumple Parcialmente",'Lista plan acción'!$D$2,"N/A"))</f>
        <v>#REF!</v>
      </c>
      <c r="L92" s="10" t="e">
        <f>IF('REGISTRO Y ANÁLISIS RIESGOS'!#REF!="No",'Lista plan acción'!$E$2,IF('REGISTRO Y ANÁLISIS RIESGOS'!#REF!="Cumple Parcialmente",'Lista plan acción'!$E$2,"N/A"))</f>
        <v>#REF!</v>
      </c>
      <c r="M92" s="10" t="e">
        <f>IF('REGISTRO Y ANÁLISIS RIESGOS'!#REF!="No",'Lista plan acción'!$F$2,IF('REGISTRO Y ANÁLISIS RIESGOS'!#REF!="Cumple Parcialmente",'Lista plan acción'!$F$2,"N/A"))</f>
        <v>#REF!</v>
      </c>
      <c r="N92" s="10" t="e">
        <f>IF('REGISTRO Y ANÁLISIS RIESGOS'!#REF!="No",'Lista plan acción'!$G$2,IF('REGISTRO Y ANÁLISIS RIESGOS'!#REF!="Cumple Parcialmente",'Lista plan acción'!$G$2,"N/A"))</f>
        <v>#REF!</v>
      </c>
      <c r="O92" s="10" t="e">
        <f>IF('REGISTRO Y ANÁLISIS RIESGOS'!#REF!="No",'Lista plan acción'!$H$2,IF('REGISTRO Y ANÁLISIS RIESGOS'!#REF!="Cumple Parcialmente",'Lista plan acción'!$H$2,"N/A"))</f>
        <v>#REF!</v>
      </c>
      <c r="P92" s="10" t="e">
        <f>IF('REGISTRO Y ANÁLISIS RIESGOS'!#REF!="Papel no controlado",'Lista plan acción'!$I$2,"N/A")</f>
        <v>#REF!</v>
      </c>
      <c r="Q92" s="10" t="e">
        <f>IF('REGISTRO Y ANÁLISIS RIESGOS'!#REF!="Soportes externos no controlados",'Lista plan acción'!$J$2,"N/A")</f>
        <v>#REF!</v>
      </c>
      <c r="R92" s="10" t="e">
        <f>IF('REGISTRO Y ANÁLISIS RIESGOS'!#REF!="Si",'Lista plan acción'!$K$2,"N/A")</f>
        <v>#REF!</v>
      </c>
    </row>
    <row r="93" spans="1:18" ht="16.5" x14ac:dyDescent="0.25">
      <c r="A93" s="10" t="e">
        <f>'REGISTRO Y ANÁLISIS RIESGOS'!#REF!</f>
        <v>#REF!</v>
      </c>
      <c r="B93" s="10" t="e">
        <f>'REGISTRO Y ANÁLISIS RIESGOS'!#REF!</f>
        <v>#REF!</v>
      </c>
      <c r="C93" s="10" t="e">
        <f>'REGISTRO Y ANÁLISIS RIESGOS'!#REF!</f>
        <v>#REF!</v>
      </c>
      <c r="D93" s="10" t="e">
        <f>'REGISTRO Y ANÁLISIS RIESGOS'!#REF!</f>
        <v>#REF!</v>
      </c>
      <c r="E93" s="10" t="e">
        <f>'REGISTRO Y ANÁLISIS RIESGOS'!#REF!</f>
        <v>#REF!</v>
      </c>
      <c r="F93" s="10" t="e">
        <f>'REGISTRO Y ANÁLISIS RIESGOS'!#REF!</f>
        <v>#REF!</v>
      </c>
      <c r="G93" s="10" t="e">
        <f>'REGISTRO Y ANÁLISIS RIESGOS'!#REF!</f>
        <v>#REF!</v>
      </c>
      <c r="H93" s="10" t="e">
        <f>IF('REGISTRO Y ANÁLISIS RIESGOS'!#REF!="No",'Lista plan acción'!$A$2,IF('REGISTRO Y ANÁLISIS RIESGOS'!#REF!="Cumple Parcialmente",'Lista plan acción'!$A$2,"N/A"))</f>
        <v>#REF!</v>
      </c>
      <c r="I93" s="10" t="e">
        <f>IF('REGISTRO Y ANÁLISIS RIESGOS'!#REF!="No",'Lista plan acción'!$B$2,IF('REGISTRO Y ANÁLISIS RIESGOS'!#REF!="Cumple Parcialmente",'Lista plan acción'!$B$2,"N/A"))</f>
        <v>#REF!</v>
      </c>
      <c r="J93" s="10" t="e">
        <f>IF('REGISTRO Y ANÁLISIS RIESGOS'!#REF!="No",'Lista plan acción'!$C$2,IF('REGISTRO Y ANÁLISIS RIESGOS'!#REF!="Cumple Parcialmente",'Lista plan acción'!$C$2,"N/A"))</f>
        <v>#REF!</v>
      </c>
      <c r="K93" s="10" t="e">
        <f>IF('REGISTRO Y ANÁLISIS RIESGOS'!#REF!="No",'Lista plan acción'!$D$2,IF('REGISTRO Y ANÁLISIS RIESGOS'!#REF!="Cumple Parcialmente",'Lista plan acción'!$D$2,"N/A"))</f>
        <v>#REF!</v>
      </c>
      <c r="L93" s="10" t="e">
        <f>IF('REGISTRO Y ANÁLISIS RIESGOS'!#REF!="No",'Lista plan acción'!$E$2,IF('REGISTRO Y ANÁLISIS RIESGOS'!#REF!="Cumple Parcialmente",'Lista plan acción'!$E$2,"N/A"))</f>
        <v>#REF!</v>
      </c>
      <c r="M93" s="10" t="e">
        <f>IF('REGISTRO Y ANÁLISIS RIESGOS'!#REF!="No",'Lista plan acción'!$F$2,IF('REGISTRO Y ANÁLISIS RIESGOS'!#REF!="Cumple Parcialmente",'Lista plan acción'!$F$2,"N/A"))</f>
        <v>#REF!</v>
      </c>
      <c r="N93" s="10" t="e">
        <f>IF('REGISTRO Y ANÁLISIS RIESGOS'!#REF!="No",'Lista plan acción'!$G$2,IF('REGISTRO Y ANÁLISIS RIESGOS'!#REF!="Cumple Parcialmente",'Lista plan acción'!$G$2,"N/A"))</f>
        <v>#REF!</v>
      </c>
      <c r="O93" s="10" t="e">
        <f>IF('REGISTRO Y ANÁLISIS RIESGOS'!#REF!="No",'Lista plan acción'!$H$2,IF('REGISTRO Y ANÁLISIS RIESGOS'!#REF!="Cumple Parcialmente",'Lista plan acción'!$H$2,"N/A"))</f>
        <v>#REF!</v>
      </c>
      <c r="P93" s="10" t="e">
        <f>IF('REGISTRO Y ANÁLISIS RIESGOS'!#REF!="Papel no controlado",'Lista plan acción'!$I$2,"N/A")</f>
        <v>#REF!</v>
      </c>
      <c r="Q93" s="10" t="e">
        <f>IF('REGISTRO Y ANÁLISIS RIESGOS'!#REF!="Soportes externos no controlados",'Lista plan acción'!$J$2,"N/A")</f>
        <v>#REF!</v>
      </c>
      <c r="R93" s="10" t="e">
        <f>IF('REGISTRO Y ANÁLISIS RIESGOS'!#REF!="Si",'Lista plan acción'!$K$2,"N/A")</f>
        <v>#REF!</v>
      </c>
    </row>
    <row r="94" spans="1:18" ht="16.5" x14ac:dyDescent="0.25">
      <c r="A94" s="10" t="e">
        <f>'REGISTRO Y ANÁLISIS RIESGOS'!#REF!</f>
        <v>#REF!</v>
      </c>
      <c r="B94" s="10" t="e">
        <f>'REGISTRO Y ANÁLISIS RIESGOS'!#REF!</f>
        <v>#REF!</v>
      </c>
      <c r="C94" s="10" t="e">
        <f>'REGISTRO Y ANÁLISIS RIESGOS'!#REF!</f>
        <v>#REF!</v>
      </c>
      <c r="D94" s="10" t="e">
        <f>'REGISTRO Y ANÁLISIS RIESGOS'!#REF!</f>
        <v>#REF!</v>
      </c>
      <c r="E94" s="10" t="e">
        <f>'REGISTRO Y ANÁLISIS RIESGOS'!#REF!</f>
        <v>#REF!</v>
      </c>
      <c r="F94" s="10" t="e">
        <f>'REGISTRO Y ANÁLISIS RIESGOS'!#REF!</f>
        <v>#REF!</v>
      </c>
      <c r="G94" s="10" t="e">
        <f>'REGISTRO Y ANÁLISIS RIESGOS'!#REF!</f>
        <v>#REF!</v>
      </c>
      <c r="H94" s="10" t="e">
        <f>IF('REGISTRO Y ANÁLISIS RIESGOS'!#REF!="No",'Lista plan acción'!$A$2,IF('REGISTRO Y ANÁLISIS RIESGOS'!#REF!="Cumple Parcialmente",'Lista plan acción'!$A$2,"N/A"))</f>
        <v>#REF!</v>
      </c>
      <c r="I94" s="10" t="e">
        <f>IF('REGISTRO Y ANÁLISIS RIESGOS'!#REF!="No",'Lista plan acción'!$B$2,IF('REGISTRO Y ANÁLISIS RIESGOS'!#REF!="Cumple Parcialmente",'Lista plan acción'!$B$2,"N/A"))</f>
        <v>#REF!</v>
      </c>
      <c r="J94" s="10" t="e">
        <f>IF('REGISTRO Y ANÁLISIS RIESGOS'!#REF!="No",'Lista plan acción'!$C$2,IF('REGISTRO Y ANÁLISIS RIESGOS'!#REF!="Cumple Parcialmente",'Lista plan acción'!$C$2,"N/A"))</f>
        <v>#REF!</v>
      </c>
      <c r="K94" s="10" t="e">
        <f>IF('REGISTRO Y ANÁLISIS RIESGOS'!#REF!="No",'Lista plan acción'!$D$2,IF('REGISTRO Y ANÁLISIS RIESGOS'!#REF!="Cumple Parcialmente",'Lista plan acción'!$D$2,"N/A"))</f>
        <v>#REF!</v>
      </c>
      <c r="L94" s="10" t="e">
        <f>IF('REGISTRO Y ANÁLISIS RIESGOS'!#REF!="No",'Lista plan acción'!$E$2,IF('REGISTRO Y ANÁLISIS RIESGOS'!#REF!="Cumple Parcialmente",'Lista plan acción'!$E$2,"N/A"))</f>
        <v>#REF!</v>
      </c>
      <c r="M94" s="10" t="e">
        <f>IF('REGISTRO Y ANÁLISIS RIESGOS'!#REF!="No",'Lista plan acción'!$F$2,IF('REGISTRO Y ANÁLISIS RIESGOS'!#REF!="Cumple Parcialmente",'Lista plan acción'!$F$2,"N/A"))</f>
        <v>#REF!</v>
      </c>
      <c r="N94" s="10" t="e">
        <f>IF('REGISTRO Y ANÁLISIS RIESGOS'!#REF!="No",'Lista plan acción'!$G$2,IF('REGISTRO Y ANÁLISIS RIESGOS'!#REF!="Cumple Parcialmente",'Lista plan acción'!$G$2,"N/A"))</f>
        <v>#REF!</v>
      </c>
      <c r="O94" s="10" t="e">
        <f>IF('REGISTRO Y ANÁLISIS RIESGOS'!#REF!="No",'Lista plan acción'!$H$2,IF('REGISTRO Y ANÁLISIS RIESGOS'!#REF!="Cumple Parcialmente",'Lista plan acción'!$H$2,"N/A"))</f>
        <v>#REF!</v>
      </c>
      <c r="P94" s="10" t="e">
        <f>IF('REGISTRO Y ANÁLISIS RIESGOS'!#REF!="Papel no controlado",'Lista plan acción'!$I$2,"N/A")</f>
        <v>#REF!</v>
      </c>
      <c r="Q94" s="10" t="e">
        <f>IF('REGISTRO Y ANÁLISIS RIESGOS'!#REF!="Soportes externos no controlados",'Lista plan acción'!$J$2,"N/A")</f>
        <v>#REF!</v>
      </c>
      <c r="R94" s="10" t="e">
        <f>IF('REGISTRO Y ANÁLISIS RIESGOS'!#REF!="Si",'Lista plan acción'!$K$2,"N/A")</f>
        <v>#REF!</v>
      </c>
    </row>
    <row r="95" spans="1:18" ht="16.5" x14ac:dyDescent="0.25">
      <c r="A95" s="10" t="e">
        <f>'REGISTRO Y ANÁLISIS RIESGOS'!#REF!</f>
        <v>#REF!</v>
      </c>
      <c r="B95" s="10" t="e">
        <f>'REGISTRO Y ANÁLISIS RIESGOS'!#REF!</f>
        <v>#REF!</v>
      </c>
      <c r="C95" s="10" t="e">
        <f>'REGISTRO Y ANÁLISIS RIESGOS'!#REF!</f>
        <v>#REF!</v>
      </c>
      <c r="D95" s="10" t="e">
        <f>'REGISTRO Y ANÁLISIS RIESGOS'!#REF!</f>
        <v>#REF!</v>
      </c>
      <c r="E95" s="10" t="e">
        <f>'REGISTRO Y ANÁLISIS RIESGOS'!#REF!</f>
        <v>#REF!</v>
      </c>
      <c r="F95" s="10" t="e">
        <f>'REGISTRO Y ANÁLISIS RIESGOS'!#REF!</f>
        <v>#REF!</v>
      </c>
      <c r="G95" s="10" t="e">
        <f>'REGISTRO Y ANÁLISIS RIESGOS'!#REF!</f>
        <v>#REF!</v>
      </c>
      <c r="H95" s="10" t="e">
        <f>IF('REGISTRO Y ANÁLISIS RIESGOS'!#REF!="No",'Lista plan acción'!$A$2,IF('REGISTRO Y ANÁLISIS RIESGOS'!#REF!="Cumple Parcialmente",'Lista plan acción'!$A$2,"N/A"))</f>
        <v>#REF!</v>
      </c>
      <c r="I95" s="10" t="e">
        <f>IF('REGISTRO Y ANÁLISIS RIESGOS'!#REF!="No",'Lista plan acción'!$B$2,IF('REGISTRO Y ANÁLISIS RIESGOS'!#REF!="Cumple Parcialmente",'Lista plan acción'!$B$2,"N/A"))</f>
        <v>#REF!</v>
      </c>
      <c r="J95" s="10" t="e">
        <f>IF('REGISTRO Y ANÁLISIS RIESGOS'!#REF!="No",'Lista plan acción'!$C$2,IF('REGISTRO Y ANÁLISIS RIESGOS'!#REF!="Cumple Parcialmente",'Lista plan acción'!$C$2,"N/A"))</f>
        <v>#REF!</v>
      </c>
      <c r="K95" s="10" t="e">
        <f>IF('REGISTRO Y ANÁLISIS RIESGOS'!#REF!="No",'Lista plan acción'!$D$2,IF('REGISTRO Y ANÁLISIS RIESGOS'!#REF!="Cumple Parcialmente",'Lista plan acción'!$D$2,"N/A"))</f>
        <v>#REF!</v>
      </c>
      <c r="L95" s="10" t="e">
        <f>IF('REGISTRO Y ANÁLISIS RIESGOS'!#REF!="No",'Lista plan acción'!$E$2,IF('REGISTRO Y ANÁLISIS RIESGOS'!#REF!="Cumple Parcialmente",'Lista plan acción'!$E$2,"N/A"))</f>
        <v>#REF!</v>
      </c>
      <c r="M95" s="10" t="e">
        <f>IF('REGISTRO Y ANÁLISIS RIESGOS'!#REF!="No",'Lista plan acción'!$F$2,IF('REGISTRO Y ANÁLISIS RIESGOS'!#REF!="Cumple Parcialmente",'Lista plan acción'!$F$2,"N/A"))</f>
        <v>#REF!</v>
      </c>
      <c r="N95" s="10" t="e">
        <f>IF('REGISTRO Y ANÁLISIS RIESGOS'!#REF!="No",'Lista plan acción'!$G$2,IF('REGISTRO Y ANÁLISIS RIESGOS'!#REF!="Cumple Parcialmente",'Lista plan acción'!$G$2,"N/A"))</f>
        <v>#REF!</v>
      </c>
      <c r="O95" s="10" t="e">
        <f>IF('REGISTRO Y ANÁLISIS RIESGOS'!#REF!="No",'Lista plan acción'!$H$2,IF('REGISTRO Y ANÁLISIS RIESGOS'!#REF!="Cumple Parcialmente",'Lista plan acción'!$H$2,"N/A"))</f>
        <v>#REF!</v>
      </c>
      <c r="P95" s="10" t="e">
        <f>IF('REGISTRO Y ANÁLISIS RIESGOS'!#REF!="Papel no controlado",'Lista plan acción'!$I$2,"N/A")</f>
        <v>#REF!</v>
      </c>
      <c r="Q95" s="10" t="e">
        <f>IF('REGISTRO Y ANÁLISIS RIESGOS'!#REF!="Soportes externos no controlados",'Lista plan acción'!$J$2,"N/A")</f>
        <v>#REF!</v>
      </c>
      <c r="R95" s="10" t="e">
        <f>IF('REGISTRO Y ANÁLISIS RIESGOS'!#REF!="Si",'Lista plan acción'!$K$2,"N/A")</f>
        <v>#REF!</v>
      </c>
    </row>
    <row r="96" spans="1:18" ht="16.5" x14ac:dyDescent="0.25">
      <c r="A96" s="10" t="e">
        <f>'REGISTRO Y ANÁLISIS RIESGOS'!#REF!</f>
        <v>#REF!</v>
      </c>
      <c r="B96" s="10" t="e">
        <f>'REGISTRO Y ANÁLISIS RIESGOS'!#REF!</f>
        <v>#REF!</v>
      </c>
      <c r="C96" s="10" t="e">
        <f>'REGISTRO Y ANÁLISIS RIESGOS'!#REF!</f>
        <v>#REF!</v>
      </c>
      <c r="D96" s="10" t="e">
        <f>'REGISTRO Y ANÁLISIS RIESGOS'!#REF!</f>
        <v>#REF!</v>
      </c>
      <c r="E96" s="10" t="e">
        <f>'REGISTRO Y ANÁLISIS RIESGOS'!#REF!</f>
        <v>#REF!</v>
      </c>
      <c r="F96" s="10" t="e">
        <f>'REGISTRO Y ANÁLISIS RIESGOS'!#REF!</f>
        <v>#REF!</v>
      </c>
      <c r="G96" s="10" t="e">
        <f>'REGISTRO Y ANÁLISIS RIESGOS'!#REF!</f>
        <v>#REF!</v>
      </c>
      <c r="H96" s="10" t="e">
        <f>IF('REGISTRO Y ANÁLISIS RIESGOS'!#REF!="No",'Lista plan acción'!$A$2,IF('REGISTRO Y ANÁLISIS RIESGOS'!#REF!="Cumple Parcialmente",'Lista plan acción'!$A$2,"N/A"))</f>
        <v>#REF!</v>
      </c>
      <c r="I96" s="10" t="e">
        <f>IF('REGISTRO Y ANÁLISIS RIESGOS'!#REF!="No",'Lista plan acción'!$B$2,IF('REGISTRO Y ANÁLISIS RIESGOS'!#REF!="Cumple Parcialmente",'Lista plan acción'!$B$2,"N/A"))</f>
        <v>#REF!</v>
      </c>
      <c r="J96" s="10" t="e">
        <f>IF('REGISTRO Y ANÁLISIS RIESGOS'!#REF!="No",'Lista plan acción'!$C$2,IF('REGISTRO Y ANÁLISIS RIESGOS'!#REF!="Cumple Parcialmente",'Lista plan acción'!$C$2,"N/A"))</f>
        <v>#REF!</v>
      </c>
      <c r="K96" s="10" t="e">
        <f>IF('REGISTRO Y ANÁLISIS RIESGOS'!#REF!="No",'Lista plan acción'!$D$2,IF('REGISTRO Y ANÁLISIS RIESGOS'!#REF!="Cumple Parcialmente",'Lista plan acción'!$D$2,"N/A"))</f>
        <v>#REF!</v>
      </c>
      <c r="L96" s="10" t="e">
        <f>IF('REGISTRO Y ANÁLISIS RIESGOS'!#REF!="No",'Lista plan acción'!$E$2,IF('REGISTRO Y ANÁLISIS RIESGOS'!#REF!="Cumple Parcialmente",'Lista plan acción'!$E$2,"N/A"))</f>
        <v>#REF!</v>
      </c>
      <c r="M96" s="10" t="e">
        <f>IF('REGISTRO Y ANÁLISIS RIESGOS'!#REF!="No",'Lista plan acción'!$F$2,IF('REGISTRO Y ANÁLISIS RIESGOS'!#REF!="Cumple Parcialmente",'Lista plan acción'!$F$2,"N/A"))</f>
        <v>#REF!</v>
      </c>
      <c r="N96" s="10" t="e">
        <f>IF('REGISTRO Y ANÁLISIS RIESGOS'!#REF!="No",'Lista plan acción'!$G$2,IF('REGISTRO Y ANÁLISIS RIESGOS'!#REF!="Cumple Parcialmente",'Lista plan acción'!$G$2,"N/A"))</f>
        <v>#REF!</v>
      </c>
      <c r="O96" s="10" t="e">
        <f>IF('REGISTRO Y ANÁLISIS RIESGOS'!#REF!="No",'Lista plan acción'!$H$2,IF('REGISTRO Y ANÁLISIS RIESGOS'!#REF!="Cumple Parcialmente",'Lista plan acción'!$H$2,"N/A"))</f>
        <v>#REF!</v>
      </c>
      <c r="P96" s="10" t="e">
        <f>IF('REGISTRO Y ANÁLISIS RIESGOS'!#REF!="Papel no controlado",'Lista plan acción'!$I$2,"N/A")</f>
        <v>#REF!</v>
      </c>
      <c r="Q96" s="10" t="e">
        <f>IF('REGISTRO Y ANÁLISIS RIESGOS'!#REF!="Soportes externos no controlados",'Lista plan acción'!$J$2,"N/A")</f>
        <v>#REF!</v>
      </c>
      <c r="R96" s="10" t="e">
        <f>IF('REGISTRO Y ANÁLISIS RIESGOS'!#REF!="Si",'Lista plan acción'!$K$2,"N/A")</f>
        <v>#REF!</v>
      </c>
    </row>
    <row r="97" spans="1:18" ht="16.5" x14ac:dyDescent="0.25">
      <c r="A97" s="10" t="e">
        <f>'REGISTRO Y ANÁLISIS RIESGOS'!#REF!</f>
        <v>#REF!</v>
      </c>
      <c r="B97" s="10" t="e">
        <f>'REGISTRO Y ANÁLISIS RIESGOS'!#REF!</f>
        <v>#REF!</v>
      </c>
      <c r="C97" s="10" t="e">
        <f>'REGISTRO Y ANÁLISIS RIESGOS'!#REF!</f>
        <v>#REF!</v>
      </c>
      <c r="D97" s="10" t="e">
        <f>'REGISTRO Y ANÁLISIS RIESGOS'!#REF!</f>
        <v>#REF!</v>
      </c>
      <c r="E97" s="10" t="e">
        <f>'REGISTRO Y ANÁLISIS RIESGOS'!#REF!</f>
        <v>#REF!</v>
      </c>
      <c r="F97" s="10" t="e">
        <f>'REGISTRO Y ANÁLISIS RIESGOS'!#REF!</f>
        <v>#REF!</v>
      </c>
      <c r="G97" s="10" t="e">
        <f>'REGISTRO Y ANÁLISIS RIESGOS'!#REF!</f>
        <v>#REF!</v>
      </c>
      <c r="H97" s="10" t="e">
        <f>IF('REGISTRO Y ANÁLISIS RIESGOS'!#REF!="No",'Lista plan acción'!$A$2,IF('REGISTRO Y ANÁLISIS RIESGOS'!#REF!="Cumple Parcialmente",'Lista plan acción'!$A$2,"N/A"))</f>
        <v>#REF!</v>
      </c>
      <c r="I97" s="10" t="e">
        <f>IF('REGISTRO Y ANÁLISIS RIESGOS'!#REF!="No",'Lista plan acción'!$B$2,IF('REGISTRO Y ANÁLISIS RIESGOS'!#REF!="Cumple Parcialmente",'Lista plan acción'!$B$2,"N/A"))</f>
        <v>#REF!</v>
      </c>
      <c r="J97" s="10" t="e">
        <f>IF('REGISTRO Y ANÁLISIS RIESGOS'!#REF!="No",'Lista plan acción'!$C$2,IF('REGISTRO Y ANÁLISIS RIESGOS'!#REF!="Cumple Parcialmente",'Lista plan acción'!$C$2,"N/A"))</f>
        <v>#REF!</v>
      </c>
      <c r="K97" s="10" t="e">
        <f>IF('REGISTRO Y ANÁLISIS RIESGOS'!#REF!="No",'Lista plan acción'!$D$2,IF('REGISTRO Y ANÁLISIS RIESGOS'!#REF!="Cumple Parcialmente",'Lista plan acción'!$D$2,"N/A"))</f>
        <v>#REF!</v>
      </c>
      <c r="L97" s="10" t="e">
        <f>IF('REGISTRO Y ANÁLISIS RIESGOS'!#REF!="No",'Lista plan acción'!$E$2,IF('REGISTRO Y ANÁLISIS RIESGOS'!#REF!="Cumple Parcialmente",'Lista plan acción'!$E$2,"N/A"))</f>
        <v>#REF!</v>
      </c>
      <c r="M97" s="10" t="e">
        <f>IF('REGISTRO Y ANÁLISIS RIESGOS'!#REF!="No",'Lista plan acción'!$F$2,IF('REGISTRO Y ANÁLISIS RIESGOS'!#REF!="Cumple Parcialmente",'Lista plan acción'!$F$2,"N/A"))</f>
        <v>#REF!</v>
      </c>
      <c r="N97" s="10" t="e">
        <f>IF('REGISTRO Y ANÁLISIS RIESGOS'!#REF!="No",'Lista plan acción'!$G$2,IF('REGISTRO Y ANÁLISIS RIESGOS'!#REF!="Cumple Parcialmente",'Lista plan acción'!$G$2,"N/A"))</f>
        <v>#REF!</v>
      </c>
      <c r="O97" s="10" t="e">
        <f>IF('REGISTRO Y ANÁLISIS RIESGOS'!#REF!="No",'Lista plan acción'!$H$2,IF('REGISTRO Y ANÁLISIS RIESGOS'!#REF!="Cumple Parcialmente",'Lista plan acción'!$H$2,"N/A"))</f>
        <v>#REF!</v>
      </c>
      <c r="P97" s="10" t="e">
        <f>IF('REGISTRO Y ANÁLISIS RIESGOS'!#REF!="Papel no controlado",'Lista plan acción'!$I$2,"N/A")</f>
        <v>#REF!</v>
      </c>
      <c r="Q97" s="10" t="e">
        <f>IF('REGISTRO Y ANÁLISIS RIESGOS'!#REF!="Soportes externos no controlados",'Lista plan acción'!$J$2,"N/A")</f>
        <v>#REF!</v>
      </c>
      <c r="R97" s="10" t="e">
        <f>IF('REGISTRO Y ANÁLISIS RIESGOS'!#REF!="Si",'Lista plan acción'!$K$2,"N/A")</f>
        <v>#REF!</v>
      </c>
    </row>
    <row r="98" spans="1:18" ht="16.5" x14ac:dyDescent="0.25">
      <c r="A98" s="10" t="e">
        <f>'REGISTRO Y ANÁLISIS RIESGOS'!#REF!</f>
        <v>#REF!</v>
      </c>
      <c r="B98" s="10" t="e">
        <f>'REGISTRO Y ANÁLISIS RIESGOS'!#REF!</f>
        <v>#REF!</v>
      </c>
      <c r="C98" s="10" t="e">
        <f>'REGISTRO Y ANÁLISIS RIESGOS'!#REF!</f>
        <v>#REF!</v>
      </c>
      <c r="D98" s="10" t="e">
        <f>'REGISTRO Y ANÁLISIS RIESGOS'!#REF!</f>
        <v>#REF!</v>
      </c>
      <c r="E98" s="10" t="e">
        <f>'REGISTRO Y ANÁLISIS RIESGOS'!#REF!</f>
        <v>#REF!</v>
      </c>
      <c r="F98" s="10" t="e">
        <f>'REGISTRO Y ANÁLISIS RIESGOS'!#REF!</f>
        <v>#REF!</v>
      </c>
      <c r="G98" s="10" t="e">
        <f>'REGISTRO Y ANÁLISIS RIESGOS'!#REF!</f>
        <v>#REF!</v>
      </c>
      <c r="H98" s="10" t="e">
        <f>IF('REGISTRO Y ANÁLISIS RIESGOS'!#REF!="No",'Lista plan acción'!$A$2,IF('REGISTRO Y ANÁLISIS RIESGOS'!#REF!="Cumple Parcialmente",'Lista plan acción'!$A$2,"N/A"))</f>
        <v>#REF!</v>
      </c>
      <c r="I98" s="10" t="e">
        <f>IF('REGISTRO Y ANÁLISIS RIESGOS'!#REF!="No",'Lista plan acción'!$B$2,IF('REGISTRO Y ANÁLISIS RIESGOS'!#REF!="Cumple Parcialmente",'Lista plan acción'!$B$2,"N/A"))</f>
        <v>#REF!</v>
      </c>
      <c r="J98" s="10" t="e">
        <f>IF('REGISTRO Y ANÁLISIS RIESGOS'!#REF!="No",'Lista plan acción'!$C$2,IF('REGISTRO Y ANÁLISIS RIESGOS'!#REF!="Cumple Parcialmente",'Lista plan acción'!$C$2,"N/A"))</f>
        <v>#REF!</v>
      </c>
      <c r="K98" s="10" t="e">
        <f>IF('REGISTRO Y ANÁLISIS RIESGOS'!#REF!="No",'Lista plan acción'!$D$2,IF('REGISTRO Y ANÁLISIS RIESGOS'!#REF!="Cumple Parcialmente",'Lista plan acción'!$D$2,"N/A"))</f>
        <v>#REF!</v>
      </c>
      <c r="L98" s="10" t="e">
        <f>IF('REGISTRO Y ANÁLISIS RIESGOS'!#REF!="No",'Lista plan acción'!$E$2,IF('REGISTRO Y ANÁLISIS RIESGOS'!#REF!="Cumple Parcialmente",'Lista plan acción'!$E$2,"N/A"))</f>
        <v>#REF!</v>
      </c>
      <c r="M98" s="10" t="e">
        <f>IF('REGISTRO Y ANÁLISIS RIESGOS'!#REF!="No",'Lista plan acción'!$F$2,IF('REGISTRO Y ANÁLISIS RIESGOS'!#REF!="Cumple Parcialmente",'Lista plan acción'!$F$2,"N/A"))</f>
        <v>#REF!</v>
      </c>
      <c r="N98" s="10" t="e">
        <f>IF('REGISTRO Y ANÁLISIS RIESGOS'!#REF!="No",'Lista plan acción'!$G$2,IF('REGISTRO Y ANÁLISIS RIESGOS'!#REF!="Cumple Parcialmente",'Lista plan acción'!$G$2,"N/A"))</f>
        <v>#REF!</v>
      </c>
      <c r="O98" s="10" t="e">
        <f>IF('REGISTRO Y ANÁLISIS RIESGOS'!#REF!="No",'Lista plan acción'!$H$2,IF('REGISTRO Y ANÁLISIS RIESGOS'!#REF!="Cumple Parcialmente",'Lista plan acción'!$H$2,"N/A"))</f>
        <v>#REF!</v>
      </c>
      <c r="P98" s="10" t="e">
        <f>IF('REGISTRO Y ANÁLISIS RIESGOS'!#REF!="Papel no controlado",'Lista plan acción'!$I$2,"N/A")</f>
        <v>#REF!</v>
      </c>
      <c r="Q98" s="10" t="e">
        <f>IF('REGISTRO Y ANÁLISIS RIESGOS'!#REF!="Soportes externos no controlados",'Lista plan acción'!$J$2,"N/A")</f>
        <v>#REF!</v>
      </c>
      <c r="R98" s="10" t="e">
        <f>IF('REGISTRO Y ANÁLISIS RIESGOS'!#REF!="Si",'Lista plan acción'!$K$2,"N/A")</f>
        <v>#REF!</v>
      </c>
    </row>
    <row r="99" spans="1:18" ht="16.5" x14ac:dyDescent="0.25">
      <c r="A99" s="10" t="e">
        <f>'REGISTRO Y ANÁLISIS RIESGOS'!#REF!</f>
        <v>#REF!</v>
      </c>
      <c r="B99" s="10" t="e">
        <f>'REGISTRO Y ANÁLISIS RIESGOS'!#REF!</f>
        <v>#REF!</v>
      </c>
      <c r="C99" s="10" t="e">
        <f>'REGISTRO Y ANÁLISIS RIESGOS'!#REF!</f>
        <v>#REF!</v>
      </c>
      <c r="D99" s="10" t="e">
        <f>'REGISTRO Y ANÁLISIS RIESGOS'!#REF!</f>
        <v>#REF!</v>
      </c>
      <c r="E99" s="10" t="e">
        <f>'REGISTRO Y ANÁLISIS RIESGOS'!#REF!</f>
        <v>#REF!</v>
      </c>
      <c r="F99" s="10" t="e">
        <f>'REGISTRO Y ANÁLISIS RIESGOS'!#REF!</f>
        <v>#REF!</v>
      </c>
      <c r="G99" s="10" t="e">
        <f>'REGISTRO Y ANÁLISIS RIESGOS'!#REF!</f>
        <v>#REF!</v>
      </c>
      <c r="H99" s="10" t="e">
        <f>IF('REGISTRO Y ANÁLISIS RIESGOS'!#REF!="No",'Lista plan acción'!$A$2,IF('REGISTRO Y ANÁLISIS RIESGOS'!#REF!="Cumple Parcialmente",'Lista plan acción'!$A$2,"N/A"))</f>
        <v>#REF!</v>
      </c>
      <c r="I99" s="10" t="e">
        <f>IF('REGISTRO Y ANÁLISIS RIESGOS'!#REF!="No",'Lista plan acción'!$B$2,IF('REGISTRO Y ANÁLISIS RIESGOS'!#REF!="Cumple Parcialmente",'Lista plan acción'!$B$2,"N/A"))</f>
        <v>#REF!</v>
      </c>
      <c r="J99" s="10" t="e">
        <f>IF('REGISTRO Y ANÁLISIS RIESGOS'!#REF!="No",'Lista plan acción'!$C$2,IF('REGISTRO Y ANÁLISIS RIESGOS'!#REF!="Cumple Parcialmente",'Lista plan acción'!$C$2,"N/A"))</f>
        <v>#REF!</v>
      </c>
      <c r="K99" s="10" t="e">
        <f>IF('REGISTRO Y ANÁLISIS RIESGOS'!#REF!="No",'Lista plan acción'!$D$2,IF('REGISTRO Y ANÁLISIS RIESGOS'!#REF!="Cumple Parcialmente",'Lista plan acción'!$D$2,"N/A"))</f>
        <v>#REF!</v>
      </c>
      <c r="L99" s="10" t="e">
        <f>IF('REGISTRO Y ANÁLISIS RIESGOS'!#REF!="No",'Lista plan acción'!$E$2,IF('REGISTRO Y ANÁLISIS RIESGOS'!#REF!="Cumple Parcialmente",'Lista plan acción'!$E$2,"N/A"))</f>
        <v>#REF!</v>
      </c>
      <c r="M99" s="10" t="e">
        <f>IF('REGISTRO Y ANÁLISIS RIESGOS'!#REF!="No",'Lista plan acción'!$F$2,IF('REGISTRO Y ANÁLISIS RIESGOS'!#REF!="Cumple Parcialmente",'Lista plan acción'!$F$2,"N/A"))</f>
        <v>#REF!</v>
      </c>
      <c r="N99" s="10" t="e">
        <f>IF('REGISTRO Y ANÁLISIS RIESGOS'!#REF!="No",'Lista plan acción'!$G$2,IF('REGISTRO Y ANÁLISIS RIESGOS'!#REF!="Cumple Parcialmente",'Lista plan acción'!$G$2,"N/A"))</f>
        <v>#REF!</v>
      </c>
      <c r="O99" s="10" t="e">
        <f>IF('REGISTRO Y ANÁLISIS RIESGOS'!#REF!="No",'Lista plan acción'!$H$2,IF('REGISTRO Y ANÁLISIS RIESGOS'!#REF!="Cumple Parcialmente",'Lista plan acción'!$H$2,"N/A"))</f>
        <v>#REF!</v>
      </c>
      <c r="P99" s="10" t="e">
        <f>IF('REGISTRO Y ANÁLISIS RIESGOS'!#REF!="Papel no controlado",'Lista plan acción'!$I$2,"N/A")</f>
        <v>#REF!</v>
      </c>
      <c r="Q99" s="10" t="e">
        <f>IF('REGISTRO Y ANÁLISIS RIESGOS'!#REF!="Soportes externos no controlados",'Lista plan acción'!$J$2,"N/A")</f>
        <v>#REF!</v>
      </c>
      <c r="R99" s="10" t="e">
        <f>IF('REGISTRO Y ANÁLISIS RIESGOS'!#REF!="Si",'Lista plan acción'!$K$2,"N/A")</f>
        <v>#REF!</v>
      </c>
    </row>
    <row r="100" spans="1:18" ht="16.5" x14ac:dyDescent="0.25">
      <c r="A100" s="10" t="e">
        <f>'REGISTRO Y ANÁLISIS RIESGOS'!#REF!</f>
        <v>#REF!</v>
      </c>
      <c r="B100" s="10" t="e">
        <f>'REGISTRO Y ANÁLISIS RIESGOS'!#REF!</f>
        <v>#REF!</v>
      </c>
      <c r="C100" s="10" t="e">
        <f>'REGISTRO Y ANÁLISIS RIESGOS'!#REF!</f>
        <v>#REF!</v>
      </c>
      <c r="D100" s="10" t="e">
        <f>'REGISTRO Y ANÁLISIS RIESGOS'!#REF!</f>
        <v>#REF!</v>
      </c>
      <c r="E100" s="10" t="e">
        <f>'REGISTRO Y ANÁLISIS RIESGOS'!#REF!</f>
        <v>#REF!</v>
      </c>
      <c r="F100" s="10" t="e">
        <f>'REGISTRO Y ANÁLISIS RIESGOS'!#REF!</f>
        <v>#REF!</v>
      </c>
      <c r="G100" s="10" t="e">
        <f>'REGISTRO Y ANÁLISIS RIESGOS'!#REF!</f>
        <v>#REF!</v>
      </c>
      <c r="H100" s="10" t="e">
        <f>IF('REGISTRO Y ANÁLISIS RIESGOS'!#REF!="No",'Lista plan acción'!$A$2,IF('REGISTRO Y ANÁLISIS RIESGOS'!#REF!="Cumple Parcialmente",'Lista plan acción'!$A$2,"N/A"))</f>
        <v>#REF!</v>
      </c>
      <c r="I100" s="10" t="e">
        <f>IF('REGISTRO Y ANÁLISIS RIESGOS'!#REF!="No",'Lista plan acción'!$B$2,IF('REGISTRO Y ANÁLISIS RIESGOS'!#REF!="Cumple Parcialmente",'Lista plan acción'!$B$2,"N/A"))</f>
        <v>#REF!</v>
      </c>
      <c r="J100" s="10" t="e">
        <f>IF('REGISTRO Y ANÁLISIS RIESGOS'!#REF!="No",'Lista plan acción'!$C$2,IF('REGISTRO Y ANÁLISIS RIESGOS'!#REF!="Cumple Parcialmente",'Lista plan acción'!$C$2,"N/A"))</f>
        <v>#REF!</v>
      </c>
      <c r="K100" s="10" t="e">
        <f>IF('REGISTRO Y ANÁLISIS RIESGOS'!#REF!="No",'Lista plan acción'!$D$2,IF('REGISTRO Y ANÁLISIS RIESGOS'!#REF!="Cumple Parcialmente",'Lista plan acción'!$D$2,"N/A"))</f>
        <v>#REF!</v>
      </c>
      <c r="L100" s="10" t="e">
        <f>IF('REGISTRO Y ANÁLISIS RIESGOS'!#REF!="No",'Lista plan acción'!$E$2,IF('REGISTRO Y ANÁLISIS RIESGOS'!#REF!="Cumple Parcialmente",'Lista plan acción'!$E$2,"N/A"))</f>
        <v>#REF!</v>
      </c>
      <c r="M100" s="10" t="e">
        <f>IF('REGISTRO Y ANÁLISIS RIESGOS'!#REF!="No",'Lista plan acción'!$F$2,IF('REGISTRO Y ANÁLISIS RIESGOS'!#REF!="Cumple Parcialmente",'Lista plan acción'!$F$2,"N/A"))</f>
        <v>#REF!</v>
      </c>
      <c r="N100" s="10" t="e">
        <f>IF('REGISTRO Y ANÁLISIS RIESGOS'!#REF!="No",'Lista plan acción'!$G$2,IF('REGISTRO Y ANÁLISIS RIESGOS'!#REF!="Cumple Parcialmente",'Lista plan acción'!$G$2,"N/A"))</f>
        <v>#REF!</v>
      </c>
      <c r="O100" s="10" t="e">
        <f>IF('REGISTRO Y ANÁLISIS RIESGOS'!#REF!="No",'Lista plan acción'!$H$2,IF('REGISTRO Y ANÁLISIS RIESGOS'!#REF!="Cumple Parcialmente",'Lista plan acción'!$H$2,"N/A"))</f>
        <v>#REF!</v>
      </c>
      <c r="P100" s="10" t="e">
        <f>IF('REGISTRO Y ANÁLISIS RIESGOS'!#REF!="Papel no controlado",'Lista plan acción'!$I$2,"N/A")</f>
        <v>#REF!</v>
      </c>
      <c r="Q100" s="10" t="e">
        <f>IF('REGISTRO Y ANÁLISIS RIESGOS'!#REF!="Soportes externos no controlados",'Lista plan acción'!$J$2,"N/A")</f>
        <v>#REF!</v>
      </c>
      <c r="R100" s="10" t="e">
        <f>IF('REGISTRO Y ANÁLISIS RIESGOS'!#REF!="Si",'Lista plan acción'!$K$2,"N/A")</f>
        <v>#REF!</v>
      </c>
    </row>
    <row r="101" spans="1:18" ht="16.5" x14ac:dyDescent="0.25">
      <c r="A101" s="10" t="e">
        <f>'REGISTRO Y ANÁLISIS RIESGOS'!#REF!</f>
        <v>#REF!</v>
      </c>
      <c r="B101" s="10" t="e">
        <f>'REGISTRO Y ANÁLISIS RIESGOS'!#REF!</f>
        <v>#REF!</v>
      </c>
      <c r="C101" s="10" t="e">
        <f>'REGISTRO Y ANÁLISIS RIESGOS'!#REF!</f>
        <v>#REF!</v>
      </c>
      <c r="D101" s="10" t="e">
        <f>'REGISTRO Y ANÁLISIS RIESGOS'!#REF!</f>
        <v>#REF!</v>
      </c>
      <c r="E101" s="10" t="e">
        <f>'REGISTRO Y ANÁLISIS RIESGOS'!#REF!</f>
        <v>#REF!</v>
      </c>
      <c r="F101" s="10" t="e">
        <f>'REGISTRO Y ANÁLISIS RIESGOS'!#REF!</f>
        <v>#REF!</v>
      </c>
      <c r="G101" s="10" t="e">
        <f>'REGISTRO Y ANÁLISIS RIESGOS'!#REF!</f>
        <v>#REF!</v>
      </c>
      <c r="H101" s="10" t="e">
        <f>IF('REGISTRO Y ANÁLISIS RIESGOS'!#REF!="No",'Lista plan acción'!$A$2,IF('REGISTRO Y ANÁLISIS RIESGOS'!#REF!="Cumple Parcialmente",'Lista plan acción'!$A$2,"N/A"))</f>
        <v>#REF!</v>
      </c>
      <c r="I101" s="10" t="e">
        <f>IF('REGISTRO Y ANÁLISIS RIESGOS'!#REF!="No",'Lista plan acción'!$B$2,IF('REGISTRO Y ANÁLISIS RIESGOS'!#REF!="Cumple Parcialmente",'Lista plan acción'!$B$2,"N/A"))</f>
        <v>#REF!</v>
      </c>
      <c r="J101" s="10" t="e">
        <f>IF('REGISTRO Y ANÁLISIS RIESGOS'!#REF!="No",'Lista plan acción'!$C$2,IF('REGISTRO Y ANÁLISIS RIESGOS'!#REF!="Cumple Parcialmente",'Lista plan acción'!$C$2,"N/A"))</f>
        <v>#REF!</v>
      </c>
      <c r="K101" s="10" t="e">
        <f>IF('REGISTRO Y ANÁLISIS RIESGOS'!#REF!="No",'Lista plan acción'!$D$2,IF('REGISTRO Y ANÁLISIS RIESGOS'!#REF!="Cumple Parcialmente",'Lista plan acción'!$D$2,"N/A"))</f>
        <v>#REF!</v>
      </c>
      <c r="L101" s="10" t="e">
        <f>IF('REGISTRO Y ANÁLISIS RIESGOS'!#REF!="No",'Lista plan acción'!$E$2,IF('REGISTRO Y ANÁLISIS RIESGOS'!#REF!="Cumple Parcialmente",'Lista plan acción'!$E$2,"N/A"))</f>
        <v>#REF!</v>
      </c>
      <c r="M101" s="10" t="e">
        <f>IF('REGISTRO Y ANÁLISIS RIESGOS'!#REF!="No",'Lista plan acción'!$F$2,IF('REGISTRO Y ANÁLISIS RIESGOS'!#REF!="Cumple Parcialmente",'Lista plan acción'!$F$2,"N/A"))</f>
        <v>#REF!</v>
      </c>
      <c r="N101" s="10" t="e">
        <f>IF('REGISTRO Y ANÁLISIS RIESGOS'!#REF!="No",'Lista plan acción'!$G$2,IF('REGISTRO Y ANÁLISIS RIESGOS'!#REF!="Cumple Parcialmente",'Lista plan acción'!$G$2,"N/A"))</f>
        <v>#REF!</v>
      </c>
      <c r="O101" s="10" t="e">
        <f>IF('REGISTRO Y ANÁLISIS RIESGOS'!#REF!="No",'Lista plan acción'!$H$2,IF('REGISTRO Y ANÁLISIS RIESGOS'!#REF!="Cumple Parcialmente",'Lista plan acción'!$H$2,"N/A"))</f>
        <v>#REF!</v>
      </c>
      <c r="P101" s="10" t="e">
        <f>IF('REGISTRO Y ANÁLISIS RIESGOS'!#REF!="Papel no controlado",'Lista plan acción'!$I$2,"N/A")</f>
        <v>#REF!</v>
      </c>
      <c r="Q101" s="10" t="e">
        <f>IF('REGISTRO Y ANÁLISIS RIESGOS'!#REF!="Soportes externos no controlados",'Lista plan acción'!$J$2,"N/A")</f>
        <v>#REF!</v>
      </c>
      <c r="R101" s="10" t="e">
        <f>IF('REGISTRO Y ANÁLISIS RIESGOS'!#REF!="Si",'Lista plan acción'!$K$2,"N/A")</f>
        <v>#REF!</v>
      </c>
    </row>
    <row r="102" spans="1:18" ht="16.5" x14ac:dyDescent="0.25">
      <c r="A102" s="10" t="e">
        <f>'REGISTRO Y ANÁLISIS RIESGOS'!#REF!</f>
        <v>#REF!</v>
      </c>
      <c r="B102" s="10" t="e">
        <f>'REGISTRO Y ANÁLISIS RIESGOS'!#REF!</f>
        <v>#REF!</v>
      </c>
      <c r="C102" s="10" t="e">
        <f>'REGISTRO Y ANÁLISIS RIESGOS'!#REF!</f>
        <v>#REF!</v>
      </c>
      <c r="D102" s="10" t="e">
        <f>'REGISTRO Y ANÁLISIS RIESGOS'!#REF!</f>
        <v>#REF!</v>
      </c>
      <c r="E102" s="10" t="e">
        <f>'REGISTRO Y ANÁLISIS RIESGOS'!#REF!</f>
        <v>#REF!</v>
      </c>
      <c r="F102" s="10" t="e">
        <f>'REGISTRO Y ANÁLISIS RIESGOS'!#REF!</f>
        <v>#REF!</v>
      </c>
      <c r="G102" s="10" t="e">
        <f>'REGISTRO Y ANÁLISIS RIESGOS'!#REF!</f>
        <v>#REF!</v>
      </c>
      <c r="H102" s="10" t="e">
        <f>IF('REGISTRO Y ANÁLISIS RIESGOS'!#REF!="No",'Lista plan acción'!$A$2,IF('REGISTRO Y ANÁLISIS RIESGOS'!#REF!="Cumple Parcialmente",'Lista plan acción'!$A$2,"N/A"))</f>
        <v>#REF!</v>
      </c>
      <c r="I102" s="10" t="e">
        <f>IF('REGISTRO Y ANÁLISIS RIESGOS'!#REF!="No",'Lista plan acción'!$B$2,IF('REGISTRO Y ANÁLISIS RIESGOS'!#REF!="Cumple Parcialmente",'Lista plan acción'!$B$2,"N/A"))</f>
        <v>#REF!</v>
      </c>
      <c r="J102" s="10" t="e">
        <f>IF('REGISTRO Y ANÁLISIS RIESGOS'!#REF!="No",'Lista plan acción'!$C$2,IF('REGISTRO Y ANÁLISIS RIESGOS'!#REF!="Cumple Parcialmente",'Lista plan acción'!$C$2,"N/A"))</f>
        <v>#REF!</v>
      </c>
      <c r="K102" s="10" t="e">
        <f>IF('REGISTRO Y ANÁLISIS RIESGOS'!#REF!="No",'Lista plan acción'!$D$2,IF('REGISTRO Y ANÁLISIS RIESGOS'!#REF!="Cumple Parcialmente",'Lista plan acción'!$D$2,"N/A"))</f>
        <v>#REF!</v>
      </c>
      <c r="L102" s="10" t="e">
        <f>IF('REGISTRO Y ANÁLISIS RIESGOS'!#REF!="No",'Lista plan acción'!$E$2,IF('REGISTRO Y ANÁLISIS RIESGOS'!#REF!="Cumple Parcialmente",'Lista plan acción'!$E$2,"N/A"))</f>
        <v>#REF!</v>
      </c>
      <c r="M102" s="10" t="e">
        <f>IF('REGISTRO Y ANÁLISIS RIESGOS'!#REF!="No",'Lista plan acción'!$F$2,IF('REGISTRO Y ANÁLISIS RIESGOS'!#REF!="Cumple Parcialmente",'Lista plan acción'!$F$2,"N/A"))</f>
        <v>#REF!</v>
      </c>
      <c r="N102" s="10" t="e">
        <f>IF('REGISTRO Y ANÁLISIS RIESGOS'!#REF!="No",'Lista plan acción'!$G$2,IF('REGISTRO Y ANÁLISIS RIESGOS'!#REF!="Cumple Parcialmente",'Lista plan acción'!$G$2,"N/A"))</f>
        <v>#REF!</v>
      </c>
      <c r="O102" s="10" t="e">
        <f>IF('REGISTRO Y ANÁLISIS RIESGOS'!#REF!="No",'Lista plan acción'!$H$2,IF('REGISTRO Y ANÁLISIS RIESGOS'!#REF!="Cumple Parcialmente",'Lista plan acción'!$H$2,"N/A"))</f>
        <v>#REF!</v>
      </c>
      <c r="P102" s="10" t="e">
        <f>IF('REGISTRO Y ANÁLISIS RIESGOS'!#REF!="Papel no controlado",'Lista plan acción'!$I$2,"N/A")</f>
        <v>#REF!</v>
      </c>
      <c r="Q102" s="10" t="e">
        <f>IF('REGISTRO Y ANÁLISIS RIESGOS'!#REF!="Soportes externos no controlados",'Lista plan acción'!$J$2,"N/A")</f>
        <v>#REF!</v>
      </c>
      <c r="R102" s="10" t="e">
        <f>IF('REGISTRO Y ANÁLISIS RIESGOS'!#REF!="Si",'Lista plan acción'!$K$2,"N/A")</f>
        <v>#REF!</v>
      </c>
    </row>
    <row r="103" spans="1:18" ht="16.5" x14ac:dyDescent="0.25">
      <c r="A103" s="10" t="e">
        <f>'REGISTRO Y ANÁLISIS RIESGOS'!#REF!</f>
        <v>#REF!</v>
      </c>
      <c r="B103" s="10" t="e">
        <f>'REGISTRO Y ANÁLISIS RIESGOS'!#REF!</f>
        <v>#REF!</v>
      </c>
      <c r="C103" s="10" t="e">
        <f>'REGISTRO Y ANÁLISIS RIESGOS'!#REF!</f>
        <v>#REF!</v>
      </c>
      <c r="D103" s="10" t="e">
        <f>'REGISTRO Y ANÁLISIS RIESGOS'!#REF!</f>
        <v>#REF!</v>
      </c>
      <c r="E103" s="10" t="e">
        <f>'REGISTRO Y ANÁLISIS RIESGOS'!#REF!</f>
        <v>#REF!</v>
      </c>
      <c r="F103" s="10" t="e">
        <f>'REGISTRO Y ANÁLISIS RIESGOS'!#REF!</f>
        <v>#REF!</v>
      </c>
      <c r="G103" s="10" t="e">
        <f>'REGISTRO Y ANÁLISIS RIESGOS'!#REF!</f>
        <v>#REF!</v>
      </c>
      <c r="H103" s="10" t="e">
        <f>IF('REGISTRO Y ANÁLISIS RIESGOS'!#REF!="No",'Lista plan acción'!$A$2,IF('REGISTRO Y ANÁLISIS RIESGOS'!#REF!="Cumple Parcialmente",'Lista plan acción'!$A$2,"N/A"))</f>
        <v>#REF!</v>
      </c>
      <c r="I103" s="10" t="e">
        <f>IF('REGISTRO Y ANÁLISIS RIESGOS'!#REF!="No",'Lista plan acción'!$B$2,IF('REGISTRO Y ANÁLISIS RIESGOS'!#REF!="Cumple Parcialmente",'Lista plan acción'!$B$2,"N/A"))</f>
        <v>#REF!</v>
      </c>
      <c r="J103" s="10" t="e">
        <f>IF('REGISTRO Y ANÁLISIS RIESGOS'!#REF!="No",'Lista plan acción'!$C$2,IF('REGISTRO Y ANÁLISIS RIESGOS'!#REF!="Cumple Parcialmente",'Lista plan acción'!$C$2,"N/A"))</f>
        <v>#REF!</v>
      </c>
      <c r="K103" s="10" t="e">
        <f>IF('REGISTRO Y ANÁLISIS RIESGOS'!#REF!="No",'Lista plan acción'!$D$2,IF('REGISTRO Y ANÁLISIS RIESGOS'!#REF!="Cumple Parcialmente",'Lista plan acción'!$D$2,"N/A"))</f>
        <v>#REF!</v>
      </c>
      <c r="L103" s="10" t="e">
        <f>IF('REGISTRO Y ANÁLISIS RIESGOS'!#REF!="No",'Lista plan acción'!$E$2,IF('REGISTRO Y ANÁLISIS RIESGOS'!#REF!="Cumple Parcialmente",'Lista plan acción'!$E$2,"N/A"))</f>
        <v>#REF!</v>
      </c>
      <c r="M103" s="10" t="e">
        <f>IF('REGISTRO Y ANÁLISIS RIESGOS'!#REF!="No",'Lista plan acción'!$F$2,IF('REGISTRO Y ANÁLISIS RIESGOS'!#REF!="Cumple Parcialmente",'Lista plan acción'!$F$2,"N/A"))</f>
        <v>#REF!</v>
      </c>
      <c r="N103" s="10" t="e">
        <f>IF('REGISTRO Y ANÁLISIS RIESGOS'!#REF!="No",'Lista plan acción'!$G$2,IF('REGISTRO Y ANÁLISIS RIESGOS'!#REF!="Cumple Parcialmente",'Lista plan acción'!$G$2,"N/A"))</f>
        <v>#REF!</v>
      </c>
      <c r="O103" s="10" t="e">
        <f>IF('REGISTRO Y ANÁLISIS RIESGOS'!#REF!="No",'Lista plan acción'!$H$2,IF('REGISTRO Y ANÁLISIS RIESGOS'!#REF!="Cumple Parcialmente",'Lista plan acción'!$H$2,"N/A"))</f>
        <v>#REF!</v>
      </c>
      <c r="P103" s="10" t="e">
        <f>IF('REGISTRO Y ANÁLISIS RIESGOS'!#REF!="Papel no controlado",'Lista plan acción'!$I$2,"N/A")</f>
        <v>#REF!</v>
      </c>
      <c r="Q103" s="10" t="e">
        <f>IF('REGISTRO Y ANÁLISIS RIESGOS'!#REF!="Soportes externos no controlados",'Lista plan acción'!$J$2,"N/A")</f>
        <v>#REF!</v>
      </c>
      <c r="R103" s="10" t="e">
        <f>IF('REGISTRO Y ANÁLISIS RIESGOS'!#REF!="Si",'Lista plan acción'!$K$2,"N/A")</f>
        <v>#REF!</v>
      </c>
    </row>
    <row r="104" spans="1:18" ht="16.5" x14ac:dyDescent="0.25">
      <c r="A104" s="10" t="e">
        <f>'REGISTRO Y ANÁLISIS RIESGOS'!#REF!</f>
        <v>#REF!</v>
      </c>
      <c r="B104" s="10" t="e">
        <f>'REGISTRO Y ANÁLISIS RIESGOS'!#REF!</f>
        <v>#REF!</v>
      </c>
      <c r="C104" s="10" t="e">
        <f>'REGISTRO Y ANÁLISIS RIESGOS'!#REF!</f>
        <v>#REF!</v>
      </c>
      <c r="D104" s="10" t="e">
        <f>'REGISTRO Y ANÁLISIS RIESGOS'!#REF!</f>
        <v>#REF!</v>
      </c>
      <c r="E104" s="10" t="e">
        <f>'REGISTRO Y ANÁLISIS RIESGOS'!#REF!</f>
        <v>#REF!</v>
      </c>
      <c r="F104" s="10" t="e">
        <f>'REGISTRO Y ANÁLISIS RIESGOS'!#REF!</f>
        <v>#REF!</v>
      </c>
      <c r="G104" s="10" t="e">
        <f>'REGISTRO Y ANÁLISIS RIESGOS'!#REF!</f>
        <v>#REF!</v>
      </c>
      <c r="H104" s="10" t="e">
        <f>IF('REGISTRO Y ANÁLISIS RIESGOS'!#REF!="No",'Lista plan acción'!$A$2,IF('REGISTRO Y ANÁLISIS RIESGOS'!#REF!="Cumple Parcialmente",'Lista plan acción'!$A$2,"N/A"))</f>
        <v>#REF!</v>
      </c>
      <c r="I104" s="10" t="e">
        <f>IF('REGISTRO Y ANÁLISIS RIESGOS'!#REF!="No",'Lista plan acción'!$B$2,IF('REGISTRO Y ANÁLISIS RIESGOS'!#REF!="Cumple Parcialmente",'Lista plan acción'!$B$2,"N/A"))</f>
        <v>#REF!</v>
      </c>
      <c r="J104" s="10" t="e">
        <f>IF('REGISTRO Y ANÁLISIS RIESGOS'!#REF!="No",'Lista plan acción'!$C$2,IF('REGISTRO Y ANÁLISIS RIESGOS'!#REF!="Cumple Parcialmente",'Lista plan acción'!$C$2,"N/A"))</f>
        <v>#REF!</v>
      </c>
      <c r="K104" s="10" t="e">
        <f>IF('REGISTRO Y ANÁLISIS RIESGOS'!#REF!="No",'Lista plan acción'!$D$2,IF('REGISTRO Y ANÁLISIS RIESGOS'!#REF!="Cumple Parcialmente",'Lista plan acción'!$D$2,"N/A"))</f>
        <v>#REF!</v>
      </c>
      <c r="L104" s="10" t="e">
        <f>IF('REGISTRO Y ANÁLISIS RIESGOS'!#REF!="No",'Lista plan acción'!$E$2,IF('REGISTRO Y ANÁLISIS RIESGOS'!#REF!="Cumple Parcialmente",'Lista plan acción'!$E$2,"N/A"))</f>
        <v>#REF!</v>
      </c>
      <c r="M104" s="10" t="e">
        <f>IF('REGISTRO Y ANÁLISIS RIESGOS'!#REF!="No",'Lista plan acción'!$F$2,IF('REGISTRO Y ANÁLISIS RIESGOS'!#REF!="Cumple Parcialmente",'Lista plan acción'!$F$2,"N/A"))</f>
        <v>#REF!</v>
      </c>
      <c r="N104" s="10" t="e">
        <f>IF('REGISTRO Y ANÁLISIS RIESGOS'!#REF!="No",'Lista plan acción'!$G$2,IF('REGISTRO Y ANÁLISIS RIESGOS'!#REF!="Cumple Parcialmente",'Lista plan acción'!$G$2,"N/A"))</f>
        <v>#REF!</v>
      </c>
      <c r="O104" s="10" t="e">
        <f>IF('REGISTRO Y ANÁLISIS RIESGOS'!#REF!="No",'Lista plan acción'!$H$2,IF('REGISTRO Y ANÁLISIS RIESGOS'!#REF!="Cumple Parcialmente",'Lista plan acción'!$H$2,"N/A"))</f>
        <v>#REF!</v>
      </c>
      <c r="P104" s="10" t="e">
        <f>IF('REGISTRO Y ANÁLISIS RIESGOS'!#REF!="Papel no controlado",'Lista plan acción'!$I$2,"N/A")</f>
        <v>#REF!</v>
      </c>
      <c r="Q104" s="10" t="e">
        <f>IF('REGISTRO Y ANÁLISIS RIESGOS'!#REF!="Soportes externos no controlados",'Lista plan acción'!$J$2,"N/A")</f>
        <v>#REF!</v>
      </c>
      <c r="R104" s="10" t="e">
        <f>IF('REGISTRO Y ANÁLISIS RIESGOS'!#REF!="Si",'Lista plan acción'!$K$2,"N/A")</f>
        <v>#REF!</v>
      </c>
    </row>
    <row r="105" spans="1:18" ht="16.5" x14ac:dyDescent="0.25">
      <c r="A105" s="10" t="e">
        <f>'REGISTRO Y ANÁLISIS RIESGOS'!#REF!</f>
        <v>#REF!</v>
      </c>
      <c r="B105" s="10" t="e">
        <f>'REGISTRO Y ANÁLISIS RIESGOS'!#REF!</f>
        <v>#REF!</v>
      </c>
      <c r="C105" s="10" t="e">
        <f>'REGISTRO Y ANÁLISIS RIESGOS'!#REF!</f>
        <v>#REF!</v>
      </c>
      <c r="D105" s="10" t="e">
        <f>'REGISTRO Y ANÁLISIS RIESGOS'!#REF!</f>
        <v>#REF!</v>
      </c>
      <c r="E105" s="10" t="e">
        <f>'REGISTRO Y ANÁLISIS RIESGOS'!#REF!</f>
        <v>#REF!</v>
      </c>
      <c r="F105" s="10" t="e">
        <f>'REGISTRO Y ANÁLISIS RIESGOS'!#REF!</f>
        <v>#REF!</v>
      </c>
      <c r="G105" s="10" t="e">
        <f>'REGISTRO Y ANÁLISIS RIESGOS'!#REF!</f>
        <v>#REF!</v>
      </c>
      <c r="H105" s="10" t="e">
        <f>IF('REGISTRO Y ANÁLISIS RIESGOS'!#REF!="No",'Lista plan acción'!$A$2,IF('REGISTRO Y ANÁLISIS RIESGOS'!#REF!="Cumple Parcialmente",'Lista plan acción'!$A$2,"N/A"))</f>
        <v>#REF!</v>
      </c>
      <c r="I105" s="10" t="e">
        <f>IF('REGISTRO Y ANÁLISIS RIESGOS'!#REF!="No",'Lista plan acción'!$B$2,IF('REGISTRO Y ANÁLISIS RIESGOS'!#REF!="Cumple Parcialmente",'Lista plan acción'!$B$2,"N/A"))</f>
        <v>#REF!</v>
      </c>
      <c r="J105" s="10" t="e">
        <f>IF('REGISTRO Y ANÁLISIS RIESGOS'!#REF!="No",'Lista plan acción'!$C$2,IF('REGISTRO Y ANÁLISIS RIESGOS'!#REF!="Cumple Parcialmente",'Lista plan acción'!$C$2,"N/A"))</f>
        <v>#REF!</v>
      </c>
      <c r="K105" s="10" t="e">
        <f>IF('REGISTRO Y ANÁLISIS RIESGOS'!#REF!="No",'Lista plan acción'!$D$2,IF('REGISTRO Y ANÁLISIS RIESGOS'!#REF!="Cumple Parcialmente",'Lista plan acción'!$D$2,"N/A"))</f>
        <v>#REF!</v>
      </c>
      <c r="L105" s="10" t="e">
        <f>IF('REGISTRO Y ANÁLISIS RIESGOS'!#REF!="No",'Lista plan acción'!$E$2,IF('REGISTRO Y ANÁLISIS RIESGOS'!#REF!="Cumple Parcialmente",'Lista plan acción'!$E$2,"N/A"))</f>
        <v>#REF!</v>
      </c>
      <c r="M105" s="10" t="e">
        <f>IF('REGISTRO Y ANÁLISIS RIESGOS'!#REF!="No",'Lista plan acción'!$F$2,IF('REGISTRO Y ANÁLISIS RIESGOS'!#REF!="Cumple Parcialmente",'Lista plan acción'!$F$2,"N/A"))</f>
        <v>#REF!</v>
      </c>
      <c r="N105" s="10" t="e">
        <f>IF('REGISTRO Y ANÁLISIS RIESGOS'!#REF!="No",'Lista plan acción'!$G$2,IF('REGISTRO Y ANÁLISIS RIESGOS'!#REF!="Cumple Parcialmente",'Lista plan acción'!$G$2,"N/A"))</f>
        <v>#REF!</v>
      </c>
      <c r="O105" s="10" t="e">
        <f>IF('REGISTRO Y ANÁLISIS RIESGOS'!#REF!="No",'Lista plan acción'!$H$2,IF('REGISTRO Y ANÁLISIS RIESGOS'!#REF!="Cumple Parcialmente",'Lista plan acción'!$H$2,"N/A"))</f>
        <v>#REF!</v>
      </c>
      <c r="P105" s="10" t="e">
        <f>IF('REGISTRO Y ANÁLISIS RIESGOS'!#REF!="Papel no controlado",'Lista plan acción'!$I$2,"N/A")</f>
        <v>#REF!</v>
      </c>
      <c r="Q105" s="10" t="e">
        <f>IF('REGISTRO Y ANÁLISIS RIESGOS'!#REF!="Soportes externos no controlados",'Lista plan acción'!$J$2,"N/A")</f>
        <v>#REF!</v>
      </c>
      <c r="R105" s="10" t="e">
        <f>IF('REGISTRO Y ANÁLISIS RIESGOS'!#REF!="Si",'Lista plan acción'!$K$2,"N/A")</f>
        <v>#REF!</v>
      </c>
    </row>
    <row r="106" spans="1:18" ht="16.5" x14ac:dyDescent="0.25">
      <c r="A106" s="10" t="e">
        <f>'REGISTRO Y ANÁLISIS RIESGOS'!#REF!</f>
        <v>#REF!</v>
      </c>
      <c r="B106" s="10" t="e">
        <f>'REGISTRO Y ANÁLISIS RIESGOS'!#REF!</f>
        <v>#REF!</v>
      </c>
      <c r="C106" s="10" t="e">
        <f>'REGISTRO Y ANÁLISIS RIESGOS'!#REF!</f>
        <v>#REF!</v>
      </c>
      <c r="D106" s="10" t="e">
        <f>'REGISTRO Y ANÁLISIS RIESGOS'!#REF!</f>
        <v>#REF!</v>
      </c>
      <c r="E106" s="10" t="e">
        <f>'REGISTRO Y ANÁLISIS RIESGOS'!#REF!</f>
        <v>#REF!</v>
      </c>
      <c r="F106" s="10" t="e">
        <f>'REGISTRO Y ANÁLISIS RIESGOS'!#REF!</f>
        <v>#REF!</v>
      </c>
      <c r="G106" s="10" t="e">
        <f>'REGISTRO Y ANÁLISIS RIESGOS'!#REF!</f>
        <v>#REF!</v>
      </c>
      <c r="H106" s="10" t="e">
        <f>IF('REGISTRO Y ANÁLISIS RIESGOS'!#REF!="No",'Lista plan acción'!$A$2,IF('REGISTRO Y ANÁLISIS RIESGOS'!#REF!="Cumple Parcialmente",'Lista plan acción'!$A$2,"N/A"))</f>
        <v>#REF!</v>
      </c>
      <c r="I106" s="10" t="e">
        <f>IF('REGISTRO Y ANÁLISIS RIESGOS'!#REF!="No",'Lista plan acción'!$B$2,IF('REGISTRO Y ANÁLISIS RIESGOS'!#REF!="Cumple Parcialmente",'Lista plan acción'!$B$2,"N/A"))</f>
        <v>#REF!</v>
      </c>
      <c r="J106" s="10" t="e">
        <f>IF('REGISTRO Y ANÁLISIS RIESGOS'!#REF!="No",'Lista plan acción'!$C$2,IF('REGISTRO Y ANÁLISIS RIESGOS'!#REF!="Cumple Parcialmente",'Lista plan acción'!$C$2,"N/A"))</f>
        <v>#REF!</v>
      </c>
      <c r="K106" s="10" t="e">
        <f>IF('REGISTRO Y ANÁLISIS RIESGOS'!#REF!="No",'Lista plan acción'!$D$2,IF('REGISTRO Y ANÁLISIS RIESGOS'!#REF!="Cumple Parcialmente",'Lista plan acción'!$D$2,"N/A"))</f>
        <v>#REF!</v>
      </c>
      <c r="L106" s="10" t="e">
        <f>IF('REGISTRO Y ANÁLISIS RIESGOS'!#REF!="No",'Lista plan acción'!$E$2,IF('REGISTRO Y ANÁLISIS RIESGOS'!#REF!="Cumple Parcialmente",'Lista plan acción'!$E$2,"N/A"))</f>
        <v>#REF!</v>
      </c>
      <c r="M106" s="10" t="e">
        <f>IF('REGISTRO Y ANÁLISIS RIESGOS'!#REF!="No",'Lista plan acción'!$F$2,IF('REGISTRO Y ANÁLISIS RIESGOS'!#REF!="Cumple Parcialmente",'Lista plan acción'!$F$2,"N/A"))</f>
        <v>#REF!</v>
      </c>
      <c r="N106" s="10" t="e">
        <f>IF('REGISTRO Y ANÁLISIS RIESGOS'!#REF!="No",'Lista plan acción'!$G$2,IF('REGISTRO Y ANÁLISIS RIESGOS'!#REF!="Cumple Parcialmente",'Lista plan acción'!$G$2,"N/A"))</f>
        <v>#REF!</v>
      </c>
      <c r="O106" s="10" t="e">
        <f>IF('REGISTRO Y ANÁLISIS RIESGOS'!#REF!="No",'Lista plan acción'!$H$2,IF('REGISTRO Y ANÁLISIS RIESGOS'!#REF!="Cumple Parcialmente",'Lista plan acción'!$H$2,"N/A"))</f>
        <v>#REF!</v>
      </c>
      <c r="P106" s="10" t="e">
        <f>IF('REGISTRO Y ANÁLISIS RIESGOS'!#REF!="Papel no controlado",'Lista plan acción'!$I$2,"N/A")</f>
        <v>#REF!</v>
      </c>
      <c r="Q106" s="10" t="e">
        <f>IF('REGISTRO Y ANÁLISIS RIESGOS'!#REF!="Soportes externos no controlados",'Lista plan acción'!$J$2,"N/A")</f>
        <v>#REF!</v>
      </c>
      <c r="R106" s="10" t="e">
        <f>IF('REGISTRO Y ANÁLISIS RIESGOS'!#REF!="Si",'Lista plan acción'!$K$2,"N/A")</f>
        <v>#REF!</v>
      </c>
    </row>
    <row r="107" spans="1:18" ht="16.5" x14ac:dyDescent="0.25">
      <c r="A107" s="10" t="e">
        <f>'REGISTRO Y ANÁLISIS RIESGOS'!#REF!</f>
        <v>#REF!</v>
      </c>
      <c r="B107" s="10" t="e">
        <f>'REGISTRO Y ANÁLISIS RIESGOS'!#REF!</f>
        <v>#REF!</v>
      </c>
      <c r="C107" s="10" t="e">
        <f>'REGISTRO Y ANÁLISIS RIESGOS'!#REF!</f>
        <v>#REF!</v>
      </c>
      <c r="D107" s="10" t="e">
        <f>'REGISTRO Y ANÁLISIS RIESGOS'!#REF!</f>
        <v>#REF!</v>
      </c>
      <c r="E107" s="10" t="e">
        <f>'REGISTRO Y ANÁLISIS RIESGOS'!#REF!</f>
        <v>#REF!</v>
      </c>
      <c r="F107" s="10" t="e">
        <f>'REGISTRO Y ANÁLISIS RIESGOS'!#REF!</f>
        <v>#REF!</v>
      </c>
      <c r="G107" s="10" t="e">
        <f>'REGISTRO Y ANÁLISIS RIESGOS'!#REF!</f>
        <v>#REF!</v>
      </c>
      <c r="H107" s="10" t="e">
        <f>IF('REGISTRO Y ANÁLISIS RIESGOS'!#REF!="No",'Lista plan acción'!$A$2,IF('REGISTRO Y ANÁLISIS RIESGOS'!#REF!="Cumple Parcialmente",'Lista plan acción'!$A$2,"N/A"))</f>
        <v>#REF!</v>
      </c>
      <c r="I107" s="10" t="e">
        <f>IF('REGISTRO Y ANÁLISIS RIESGOS'!#REF!="No",'Lista plan acción'!$B$2,IF('REGISTRO Y ANÁLISIS RIESGOS'!#REF!="Cumple Parcialmente",'Lista plan acción'!$B$2,"N/A"))</f>
        <v>#REF!</v>
      </c>
      <c r="J107" s="10" t="e">
        <f>IF('REGISTRO Y ANÁLISIS RIESGOS'!#REF!="No",'Lista plan acción'!$C$2,IF('REGISTRO Y ANÁLISIS RIESGOS'!#REF!="Cumple Parcialmente",'Lista plan acción'!$C$2,"N/A"))</f>
        <v>#REF!</v>
      </c>
      <c r="K107" s="10" t="e">
        <f>IF('REGISTRO Y ANÁLISIS RIESGOS'!#REF!="No",'Lista plan acción'!$D$2,IF('REGISTRO Y ANÁLISIS RIESGOS'!#REF!="Cumple Parcialmente",'Lista plan acción'!$D$2,"N/A"))</f>
        <v>#REF!</v>
      </c>
      <c r="L107" s="10" t="e">
        <f>IF('REGISTRO Y ANÁLISIS RIESGOS'!#REF!="No",'Lista plan acción'!$E$2,IF('REGISTRO Y ANÁLISIS RIESGOS'!#REF!="Cumple Parcialmente",'Lista plan acción'!$E$2,"N/A"))</f>
        <v>#REF!</v>
      </c>
      <c r="M107" s="10" t="e">
        <f>IF('REGISTRO Y ANÁLISIS RIESGOS'!#REF!="No",'Lista plan acción'!$F$2,IF('REGISTRO Y ANÁLISIS RIESGOS'!#REF!="Cumple Parcialmente",'Lista plan acción'!$F$2,"N/A"))</f>
        <v>#REF!</v>
      </c>
      <c r="N107" s="10" t="e">
        <f>IF('REGISTRO Y ANÁLISIS RIESGOS'!#REF!="No",'Lista plan acción'!$G$2,IF('REGISTRO Y ANÁLISIS RIESGOS'!#REF!="Cumple Parcialmente",'Lista plan acción'!$G$2,"N/A"))</f>
        <v>#REF!</v>
      </c>
      <c r="O107" s="10" t="e">
        <f>IF('REGISTRO Y ANÁLISIS RIESGOS'!#REF!="No",'Lista plan acción'!$H$2,IF('REGISTRO Y ANÁLISIS RIESGOS'!#REF!="Cumple Parcialmente",'Lista plan acción'!$H$2,"N/A"))</f>
        <v>#REF!</v>
      </c>
      <c r="P107" s="10" t="e">
        <f>IF('REGISTRO Y ANÁLISIS RIESGOS'!#REF!="Papel no controlado",'Lista plan acción'!$I$2,"N/A")</f>
        <v>#REF!</v>
      </c>
      <c r="Q107" s="10" t="e">
        <f>IF('REGISTRO Y ANÁLISIS RIESGOS'!#REF!="Soportes externos no controlados",'Lista plan acción'!$J$2,"N/A")</f>
        <v>#REF!</v>
      </c>
      <c r="R107" s="10" t="e">
        <f>IF('REGISTRO Y ANÁLISIS RIESGOS'!#REF!="Si",'Lista plan acción'!$K$2,"N/A")</f>
        <v>#REF!</v>
      </c>
    </row>
    <row r="108" spans="1:18" ht="16.5" x14ac:dyDescent="0.25">
      <c r="A108" s="10" t="e">
        <f>'REGISTRO Y ANÁLISIS RIESGOS'!#REF!</f>
        <v>#REF!</v>
      </c>
      <c r="B108" s="10" t="e">
        <f>'REGISTRO Y ANÁLISIS RIESGOS'!#REF!</f>
        <v>#REF!</v>
      </c>
      <c r="C108" s="10" t="e">
        <f>'REGISTRO Y ANÁLISIS RIESGOS'!#REF!</f>
        <v>#REF!</v>
      </c>
      <c r="D108" s="10" t="e">
        <f>'REGISTRO Y ANÁLISIS RIESGOS'!#REF!</f>
        <v>#REF!</v>
      </c>
      <c r="E108" s="10" t="e">
        <f>'REGISTRO Y ANÁLISIS RIESGOS'!#REF!</f>
        <v>#REF!</v>
      </c>
      <c r="F108" s="10" t="e">
        <f>'REGISTRO Y ANÁLISIS RIESGOS'!#REF!</f>
        <v>#REF!</v>
      </c>
      <c r="G108" s="10" t="e">
        <f>'REGISTRO Y ANÁLISIS RIESGOS'!#REF!</f>
        <v>#REF!</v>
      </c>
      <c r="H108" s="10" t="e">
        <f>IF('REGISTRO Y ANÁLISIS RIESGOS'!#REF!="No",'Lista plan acción'!$A$2,IF('REGISTRO Y ANÁLISIS RIESGOS'!#REF!="Cumple Parcialmente",'Lista plan acción'!$A$2,"N/A"))</f>
        <v>#REF!</v>
      </c>
      <c r="I108" s="10" t="e">
        <f>IF('REGISTRO Y ANÁLISIS RIESGOS'!#REF!="No",'Lista plan acción'!$B$2,IF('REGISTRO Y ANÁLISIS RIESGOS'!#REF!="Cumple Parcialmente",'Lista plan acción'!$B$2,"N/A"))</f>
        <v>#REF!</v>
      </c>
      <c r="J108" s="10" t="e">
        <f>IF('REGISTRO Y ANÁLISIS RIESGOS'!#REF!="No",'Lista plan acción'!$C$2,IF('REGISTRO Y ANÁLISIS RIESGOS'!#REF!="Cumple Parcialmente",'Lista plan acción'!$C$2,"N/A"))</f>
        <v>#REF!</v>
      </c>
      <c r="K108" s="10" t="e">
        <f>IF('REGISTRO Y ANÁLISIS RIESGOS'!#REF!="No",'Lista plan acción'!$D$2,IF('REGISTRO Y ANÁLISIS RIESGOS'!#REF!="Cumple Parcialmente",'Lista plan acción'!$D$2,"N/A"))</f>
        <v>#REF!</v>
      </c>
      <c r="L108" s="10" t="e">
        <f>IF('REGISTRO Y ANÁLISIS RIESGOS'!#REF!="No",'Lista plan acción'!$E$2,IF('REGISTRO Y ANÁLISIS RIESGOS'!#REF!="Cumple Parcialmente",'Lista plan acción'!$E$2,"N/A"))</f>
        <v>#REF!</v>
      </c>
      <c r="M108" s="10" t="e">
        <f>IF('REGISTRO Y ANÁLISIS RIESGOS'!#REF!="No",'Lista plan acción'!$F$2,IF('REGISTRO Y ANÁLISIS RIESGOS'!#REF!="Cumple Parcialmente",'Lista plan acción'!$F$2,"N/A"))</f>
        <v>#REF!</v>
      </c>
      <c r="N108" s="10" t="e">
        <f>IF('REGISTRO Y ANÁLISIS RIESGOS'!#REF!="No",'Lista plan acción'!$G$2,IF('REGISTRO Y ANÁLISIS RIESGOS'!#REF!="Cumple Parcialmente",'Lista plan acción'!$G$2,"N/A"))</f>
        <v>#REF!</v>
      </c>
      <c r="O108" s="10" t="e">
        <f>IF('REGISTRO Y ANÁLISIS RIESGOS'!#REF!="No",'Lista plan acción'!$H$2,IF('REGISTRO Y ANÁLISIS RIESGOS'!#REF!="Cumple Parcialmente",'Lista plan acción'!$H$2,"N/A"))</f>
        <v>#REF!</v>
      </c>
      <c r="P108" s="10" t="e">
        <f>IF('REGISTRO Y ANÁLISIS RIESGOS'!#REF!="Papel no controlado",'Lista plan acción'!$I$2,"N/A")</f>
        <v>#REF!</v>
      </c>
      <c r="Q108" s="10" t="e">
        <f>IF('REGISTRO Y ANÁLISIS RIESGOS'!#REF!="Soportes externos no controlados",'Lista plan acción'!$J$2,"N/A")</f>
        <v>#REF!</v>
      </c>
      <c r="R108" s="10" t="e">
        <f>IF('REGISTRO Y ANÁLISIS RIESGOS'!#REF!="Si",'Lista plan acción'!$K$2,"N/A")</f>
        <v>#REF!</v>
      </c>
    </row>
    <row r="109" spans="1:18" ht="16.5" x14ac:dyDescent="0.25">
      <c r="A109" s="10" t="e">
        <f>'REGISTRO Y ANÁLISIS RIESGOS'!#REF!</f>
        <v>#REF!</v>
      </c>
      <c r="B109" s="10" t="e">
        <f>'REGISTRO Y ANÁLISIS RIESGOS'!#REF!</f>
        <v>#REF!</v>
      </c>
      <c r="C109" s="10" t="e">
        <f>'REGISTRO Y ANÁLISIS RIESGOS'!#REF!</f>
        <v>#REF!</v>
      </c>
      <c r="D109" s="10" t="e">
        <f>'REGISTRO Y ANÁLISIS RIESGOS'!#REF!</f>
        <v>#REF!</v>
      </c>
      <c r="E109" s="10" t="e">
        <f>'REGISTRO Y ANÁLISIS RIESGOS'!#REF!</f>
        <v>#REF!</v>
      </c>
      <c r="F109" s="10" t="e">
        <f>'REGISTRO Y ANÁLISIS RIESGOS'!#REF!</f>
        <v>#REF!</v>
      </c>
      <c r="G109" s="10" t="e">
        <f>'REGISTRO Y ANÁLISIS RIESGOS'!#REF!</f>
        <v>#REF!</v>
      </c>
      <c r="H109" s="10" t="e">
        <f>IF('REGISTRO Y ANÁLISIS RIESGOS'!#REF!="No",'Lista plan acción'!$A$2,IF('REGISTRO Y ANÁLISIS RIESGOS'!#REF!="Cumple Parcialmente",'Lista plan acción'!$A$2,"N/A"))</f>
        <v>#REF!</v>
      </c>
      <c r="I109" s="10" t="e">
        <f>IF('REGISTRO Y ANÁLISIS RIESGOS'!#REF!="No",'Lista plan acción'!$B$2,IF('REGISTRO Y ANÁLISIS RIESGOS'!#REF!="Cumple Parcialmente",'Lista plan acción'!$B$2,"N/A"))</f>
        <v>#REF!</v>
      </c>
      <c r="J109" s="10" t="e">
        <f>IF('REGISTRO Y ANÁLISIS RIESGOS'!#REF!="No",'Lista plan acción'!$C$2,IF('REGISTRO Y ANÁLISIS RIESGOS'!#REF!="Cumple Parcialmente",'Lista plan acción'!$C$2,"N/A"))</f>
        <v>#REF!</v>
      </c>
      <c r="K109" s="10" t="e">
        <f>IF('REGISTRO Y ANÁLISIS RIESGOS'!#REF!="No",'Lista plan acción'!$D$2,IF('REGISTRO Y ANÁLISIS RIESGOS'!#REF!="Cumple Parcialmente",'Lista plan acción'!$D$2,"N/A"))</f>
        <v>#REF!</v>
      </c>
      <c r="L109" s="10" t="e">
        <f>IF('REGISTRO Y ANÁLISIS RIESGOS'!#REF!="No",'Lista plan acción'!$E$2,IF('REGISTRO Y ANÁLISIS RIESGOS'!#REF!="Cumple Parcialmente",'Lista plan acción'!$E$2,"N/A"))</f>
        <v>#REF!</v>
      </c>
      <c r="M109" s="10" t="e">
        <f>IF('REGISTRO Y ANÁLISIS RIESGOS'!#REF!="No",'Lista plan acción'!$F$2,IF('REGISTRO Y ANÁLISIS RIESGOS'!#REF!="Cumple Parcialmente",'Lista plan acción'!$F$2,"N/A"))</f>
        <v>#REF!</v>
      </c>
      <c r="N109" s="10" t="e">
        <f>IF('REGISTRO Y ANÁLISIS RIESGOS'!#REF!="No",'Lista plan acción'!$G$2,IF('REGISTRO Y ANÁLISIS RIESGOS'!#REF!="Cumple Parcialmente",'Lista plan acción'!$G$2,"N/A"))</f>
        <v>#REF!</v>
      </c>
      <c r="O109" s="10" t="e">
        <f>IF('REGISTRO Y ANÁLISIS RIESGOS'!#REF!="No",'Lista plan acción'!$H$2,IF('REGISTRO Y ANÁLISIS RIESGOS'!#REF!="Cumple Parcialmente",'Lista plan acción'!$H$2,"N/A"))</f>
        <v>#REF!</v>
      </c>
      <c r="P109" s="10" t="e">
        <f>IF('REGISTRO Y ANÁLISIS RIESGOS'!#REF!="Papel no controlado",'Lista plan acción'!$I$2,"N/A")</f>
        <v>#REF!</v>
      </c>
      <c r="Q109" s="10" t="e">
        <f>IF('REGISTRO Y ANÁLISIS RIESGOS'!#REF!="Soportes externos no controlados",'Lista plan acción'!$J$2,"N/A")</f>
        <v>#REF!</v>
      </c>
      <c r="R109" s="10" t="e">
        <f>IF('REGISTRO Y ANÁLISIS RIESGOS'!#REF!="Si",'Lista plan acción'!$K$2,"N/A")</f>
        <v>#REF!</v>
      </c>
    </row>
    <row r="110" spans="1:18" ht="16.5" x14ac:dyDescent="0.25">
      <c r="A110" s="10" t="e">
        <f>'REGISTRO Y ANÁLISIS RIESGOS'!#REF!</f>
        <v>#REF!</v>
      </c>
      <c r="B110" s="10" t="e">
        <f>'REGISTRO Y ANÁLISIS RIESGOS'!#REF!</f>
        <v>#REF!</v>
      </c>
      <c r="C110" s="10" t="e">
        <f>'REGISTRO Y ANÁLISIS RIESGOS'!#REF!</f>
        <v>#REF!</v>
      </c>
      <c r="D110" s="10" t="e">
        <f>'REGISTRO Y ANÁLISIS RIESGOS'!#REF!</f>
        <v>#REF!</v>
      </c>
      <c r="E110" s="10" t="e">
        <f>'REGISTRO Y ANÁLISIS RIESGOS'!#REF!</f>
        <v>#REF!</v>
      </c>
      <c r="F110" s="10" t="e">
        <f>'REGISTRO Y ANÁLISIS RIESGOS'!#REF!</f>
        <v>#REF!</v>
      </c>
      <c r="G110" s="10" t="e">
        <f>'REGISTRO Y ANÁLISIS RIESGOS'!#REF!</f>
        <v>#REF!</v>
      </c>
      <c r="H110" s="10" t="e">
        <f>IF('REGISTRO Y ANÁLISIS RIESGOS'!#REF!="No",'Lista plan acción'!$A$2,IF('REGISTRO Y ANÁLISIS RIESGOS'!#REF!="Cumple Parcialmente",'Lista plan acción'!$A$2,"N/A"))</f>
        <v>#REF!</v>
      </c>
      <c r="I110" s="10" t="e">
        <f>IF('REGISTRO Y ANÁLISIS RIESGOS'!#REF!="No",'Lista plan acción'!$B$2,IF('REGISTRO Y ANÁLISIS RIESGOS'!#REF!="Cumple Parcialmente",'Lista plan acción'!$B$2,"N/A"))</f>
        <v>#REF!</v>
      </c>
      <c r="J110" s="10" t="e">
        <f>IF('REGISTRO Y ANÁLISIS RIESGOS'!#REF!="No",'Lista plan acción'!$C$2,IF('REGISTRO Y ANÁLISIS RIESGOS'!#REF!="Cumple Parcialmente",'Lista plan acción'!$C$2,"N/A"))</f>
        <v>#REF!</v>
      </c>
      <c r="K110" s="10" t="e">
        <f>IF('REGISTRO Y ANÁLISIS RIESGOS'!#REF!="No",'Lista plan acción'!$D$2,IF('REGISTRO Y ANÁLISIS RIESGOS'!#REF!="Cumple Parcialmente",'Lista plan acción'!$D$2,"N/A"))</f>
        <v>#REF!</v>
      </c>
      <c r="L110" s="10" t="e">
        <f>IF('REGISTRO Y ANÁLISIS RIESGOS'!#REF!="No",'Lista plan acción'!$E$2,IF('REGISTRO Y ANÁLISIS RIESGOS'!#REF!="Cumple Parcialmente",'Lista plan acción'!$E$2,"N/A"))</f>
        <v>#REF!</v>
      </c>
      <c r="M110" s="10" t="e">
        <f>IF('REGISTRO Y ANÁLISIS RIESGOS'!#REF!="No",'Lista plan acción'!$F$2,IF('REGISTRO Y ANÁLISIS RIESGOS'!#REF!="Cumple Parcialmente",'Lista plan acción'!$F$2,"N/A"))</f>
        <v>#REF!</v>
      </c>
      <c r="N110" s="10" t="e">
        <f>IF('REGISTRO Y ANÁLISIS RIESGOS'!#REF!="No",'Lista plan acción'!$G$2,IF('REGISTRO Y ANÁLISIS RIESGOS'!#REF!="Cumple Parcialmente",'Lista plan acción'!$G$2,"N/A"))</f>
        <v>#REF!</v>
      </c>
      <c r="O110" s="10" t="e">
        <f>IF('REGISTRO Y ANÁLISIS RIESGOS'!#REF!="No",'Lista plan acción'!$H$2,IF('REGISTRO Y ANÁLISIS RIESGOS'!#REF!="Cumple Parcialmente",'Lista plan acción'!$H$2,"N/A"))</f>
        <v>#REF!</v>
      </c>
      <c r="P110" s="10" t="e">
        <f>IF('REGISTRO Y ANÁLISIS RIESGOS'!#REF!="Papel no controlado",'Lista plan acción'!$I$2,"N/A")</f>
        <v>#REF!</v>
      </c>
      <c r="Q110" s="10" t="e">
        <f>IF('REGISTRO Y ANÁLISIS RIESGOS'!#REF!="Soportes externos no controlados",'Lista plan acción'!$J$2,"N/A")</f>
        <v>#REF!</v>
      </c>
      <c r="R110" s="10" t="e">
        <f>IF('REGISTRO Y ANÁLISIS RIESGOS'!#REF!="Si",'Lista plan acción'!$K$2,"N/A")</f>
        <v>#REF!</v>
      </c>
    </row>
    <row r="111" spans="1:18" ht="16.5" x14ac:dyDescent="0.25">
      <c r="A111" s="10" t="e">
        <f>'REGISTRO Y ANÁLISIS RIESGOS'!#REF!</f>
        <v>#REF!</v>
      </c>
      <c r="B111" s="10" t="e">
        <f>'REGISTRO Y ANÁLISIS RIESGOS'!#REF!</f>
        <v>#REF!</v>
      </c>
      <c r="C111" s="10" t="e">
        <f>'REGISTRO Y ANÁLISIS RIESGOS'!#REF!</f>
        <v>#REF!</v>
      </c>
      <c r="D111" s="10" t="e">
        <f>'REGISTRO Y ANÁLISIS RIESGOS'!#REF!</f>
        <v>#REF!</v>
      </c>
      <c r="E111" s="10" t="e">
        <f>'REGISTRO Y ANÁLISIS RIESGOS'!#REF!</f>
        <v>#REF!</v>
      </c>
      <c r="F111" s="10" t="e">
        <f>'REGISTRO Y ANÁLISIS RIESGOS'!#REF!</f>
        <v>#REF!</v>
      </c>
      <c r="G111" s="10" t="e">
        <f>'REGISTRO Y ANÁLISIS RIESGOS'!#REF!</f>
        <v>#REF!</v>
      </c>
      <c r="H111" s="10" t="e">
        <f>IF('REGISTRO Y ANÁLISIS RIESGOS'!#REF!="No",'Lista plan acción'!$A$2,IF('REGISTRO Y ANÁLISIS RIESGOS'!#REF!="Cumple Parcialmente",'Lista plan acción'!$A$2,"N/A"))</f>
        <v>#REF!</v>
      </c>
      <c r="I111" s="10" t="e">
        <f>IF('REGISTRO Y ANÁLISIS RIESGOS'!#REF!="No",'Lista plan acción'!$B$2,IF('REGISTRO Y ANÁLISIS RIESGOS'!#REF!="Cumple Parcialmente",'Lista plan acción'!$B$2,"N/A"))</f>
        <v>#REF!</v>
      </c>
      <c r="J111" s="10" t="e">
        <f>IF('REGISTRO Y ANÁLISIS RIESGOS'!#REF!="No",'Lista plan acción'!$C$2,IF('REGISTRO Y ANÁLISIS RIESGOS'!#REF!="Cumple Parcialmente",'Lista plan acción'!$C$2,"N/A"))</f>
        <v>#REF!</v>
      </c>
      <c r="K111" s="10" t="e">
        <f>IF('REGISTRO Y ANÁLISIS RIESGOS'!#REF!="No",'Lista plan acción'!$D$2,IF('REGISTRO Y ANÁLISIS RIESGOS'!#REF!="Cumple Parcialmente",'Lista plan acción'!$D$2,"N/A"))</f>
        <v>#REF!</v>
      </c>
      <c r="L111" s="10" t="e">
        <f>IF('REGISTRO Y ANÁLISIS RIESGOS'!#REF!="No",'Lista plan acción'!$E$2,IF('REGISTRO Y ANÁLISIS RIESGOS'!#REF!="Cumple Parcialmente",'Lista plan acción'!$E$2,"N/A"))</f>
        <v>#REF!</v>
      </c>
      <c r="M111" s="10" t="e">
        <f>IF('REGISTRO Y ANÁLISIS RIESGOS'!#REF!="No",'Lista plan acción'!$F$2,IF('REGISTRO Y ANÁLISIS RIESGOS'!#REF!="Cumple Parcialmente",'Lista plan acción'!$F$2,"N/A"))</f>
        <v>#REF!</v>
      </c>
      <c r="N111" s="10" t="e">
        <f>IF('REGISTRO Y ANÁLISIS RIESGOS'!#REF!="No",'Lista plan acción'!$G$2,IF('REGISTRO Y ANÁLISIS RIESGOS'!#REF!="Cumple Parcialmente",'Lista plan acción'!$G$2,"N/A"))</f>
        <v>#REF!</v>
      </c>
      <c r="O111" s="10" t="e">
        <f>IF('REGISTRO Y ANÁLISIS RIESGOS'!#REF!="No",'Lista plan acción'!$H$2,IF('REGISTRO Y ANÁLISIS RIESGOS'!#REF!="Cumple Parcialmente",'Lista plan acción'!$H$2,"N/A"))</f>
        <v>#REF!</v>
      </c>
      <c r="P111" s="10" t="e">
        <f>IF('REGISTRO Y ANÁLISIS RIESGOS'!#REF!="Papel no controlado",'Lista plan acción'!$I$2,"N/A")</f>
        <v>#REF!</v>
      </c>
      <c r="Q111" s="10" t="e">
        <f>IF('REGISTRO Y ANÁLISIS RIESGOS'!#REF!="Soportes externos no controlados",'Lista plan acción'!$J$2,"N/A")</f>
        <v>#REF!</v>
      </c>
      <c r="R111" s="10" t="e">
        <f>IF('REGISTRO Y ANÁLISIS RIESGOS'!#REF!="Si",'Lista plan acción'!$K$2,"N/A")</f>
        <v>#REF!</v>
      </c>
    </row>
    <row r="112" spans="1:18" ht="16.5" x14ac:dyDescent="0.25">
      <c r="A112" s="10" t="e">
        <f>'REGISTRO Y ANÁLISIS RIESGOS'!#REF!</f>
        <v>#REF!</v>
      </c>
      <c r="B112" s="10" t="e">
        <f>'REGISTRO Y ANÁLISIS RIESGOS'!#REF!</f>
        <v>#REF!</v>
      </c>
      <c r="C112" s="10" t="e">
        <f>'REGISTRO Y ANÁLISIS RIESGOS'!#REF!</f>
        <v>#REF!</v>
      </c>
      <c r="D112" s="10" t="e">
        <f>'REGISTRO Y ANÁLISIS RIESGOS'!#REF!</f>
        <v>#REF!</v>
      </c>
      <c r="E112" s="10" t="e">
        <f>'REGISTRO Y ANÁLISIS RIESGOS'!#REF!</f>
        <v>#REF!</v>
      </c>
      <c r="F112" s="10" t="e">
        <f>'REGISTRO Y ANÁLISIS RIESGOS'!#REF!</f>
        <v>#REF!</v>
      </c>
      <c r="G112" s="10" t="e">
        <f>'REGISTRO Y ANÁLISIS RIESGOS'!#REF!</f>
        <v>#REF!</v>
      </c>
      <c r="H112" s="10" t="e">
        <f>IF('REGISTRO Y ANÁLISIS RIESGOS'!#REF!="No",'Lista plan acción'!$A$2,IF('REGISTRO Y ANÁLISIS RIESGOS'!#REF!="Cumple Parcialmente",'Lista plan acción'!$A$2,"N/A"))</f>
        <v>#REF!</v>
      </c>
      <c r="I112" s="10" t="e">
        <f>IF('REGISTRO Y ANÁLISIS RIESGOS'!#REF!="No",'Lista plan acción'!$B$2,IF('REGISTRO Y ANÁLISIS RIESGOS'!#REF!="Cumple Parcialmente",'Lista plan acción'!$B$2,"N/A"))</f>
        <v>#REF!</v>
      </c>
      <c r="J112" s="10" t="e">
        <f>IF('REGISTRO Y ANÁLISIS RIESGOS'!#REF!="No",'Lista plan acción'!$C$2,IF('REGISTRO Y ANÁLISIS RIESGOS'!#REF!="Cumple Parcialmente",'Lista plan acción'!$C$2,"N/A"))</f>
        <v>#REF!</v>
      </c>
      <c r="K112" s="10" t="e">
        <f>IF('REGISTRO Y ANÁLISIS RIESGOS'!#REF!="No",'Lista plan acción'!$D$2,IF('REGISTRO Y ANÁLISIS RIESGOS'!#REF!="Cumple Parcialmente",'Lista plan acción'!$D$2,"N/A"))</f>
        <v>#REF!</v>
      </c>
      <c r="L112" s="10" t="e">
        <f>IF('REGISTRO Y ANÁLISIS RIESGOS'!#REF!="No",'Lista plan acción'!$E$2,IF('REGISTRO Y ANÁLISIS RIESGOS'!#REF!="Cumple Parcialmente",'Lista plan acción'!$E$2,"N/A"))</f>
        <v>#REF!</v>
      </c>
      <c r="M112" s="10" t="e">
        <f>IF('REGISTRO Y ANÁLISIS RIESGOS'!#REF!="No",'Lista plan acción'!$F$2,IF('REGISTRO Y ANÁLISIS RIESGOS'!#REF!="Cumple Parcialmente",'Lista plan acción'!$F$2,"N/A"))</f>
        <v>#REF!</v>
      </c>
      <c r="N112" s="10" t="e">
        <f>IF('REGISTRO Y ANÁLISIS RIESGOS'!#REF!="No",'Lista plan acción'!$G$2,IF('REGISTRO Y ANÁLISIS RIESGOS'!#REF!="Cumple Parcialmente",'Lista plan acción'!$G$2,"N/A"))</f>
        <v>#REF!</v>
      </c>
      <c r="O112" s="10" t="e">
        <f>IF('REGISTRO Y ANÁLISIS RIESGOS'!#REF!="No",'Lista plan acción'!$H$2,IF('REGISTRO Y ANÁLISIS RIESGOS'!#REF!="Cumple Parcialmente",'Lista plan acción'!$H$2,"N/A"))</f>
        <v>#REF!</v>
      </c>
      <c r="P112" s="10" t="e">
        <f>IF('REGISTRO Y ANÁLISIS RIESGOS'!#REF!="Papel no controlado",'Lista plan acción'!$I$2,"N/A")</f>
        <v>#REF!</v>
      </c>
      <c r="Q112" s="10" t="e">
        <f>IF('REGISTRO Y ANÁLISIS RIESGOS'!#REF!="Soportes externos no controlados",'Lista plan acción'!$J$2,"N/A")</f>
        <v>#REF!</v>
      </c>
      <c r="R112" s="10" t="e">
        <f>IF('REGISTRO Y ANÁLISIS RIESGOS'!#REF!="Si",'Lista plan acción'!$K$2,"N/A")</f>
        <v>#REF!</v>
      </c>
    </row>
    <row r="113" spans="1:18" ht="16.5" x14ac:dyDescent="0.25">
      <c r="A113" s="10" t="e">
        <f>'REGISTRO Y ANÁLISIS RIESGOS'!#REF!</f>
        <v>#REF!</v>
      </c>
      <c r="B113" s="10" t="e">
        <f>'REGISTRO Y ANÁLISIS RIESGOS'!#REF!</f>
        <v>#REF!</v>
      </c>
      <c r="C113" s="10" t="e">
        <f>'REGISTRO Y ANÁLISIS RIESGOS'!#REF!</f>
        <v>#REF!</v>
      </c>
      <c r="D113" s="10" t="e">
        <f>'REGISTRO Y ANÁLISIS RIESGOS'!#REF!</f>
        <v>#REF!</v>
      </c>
      <c r="E113" s="10" t="e">
        <f>'REGISTRO Y ANÁLISIS RIESGOS'!#REF!</f>
        <v>#REF!</v>
      </c>
      <c r="F113" s="10" t="e">
        <f>'REGISTRO Y ANÁLISIS RIESGOS'!#REF!</f>
        <v>#REF!</v>
      </c>
      <c r="G113" s="10" t="e">
        <f>'REGISTRO Y ANÁLISIS RIESGOS'!#REF!</f>
        <v>#REF!</v>
      </c>
      <c r="H113" s="10" t="e">
        <f>IF('REGISTRO Y ANÁLISIS RIESGOS'!#REF!="No",'Lista plan acción'!$A$2,IF('REGISTRO Y ANÁLISIS RIESGOS'!#REF!="Cumple Parcialmente",'Lista plan acción'!$A$2,"N/A"))</f>
        <v>#REF!</v>
      </c>
      <c r="I113" s="10" t="e">
        <f>IF('REGISTRO Y ANÁLISIS RIESGOS'!#REF!="No",'Lista plan acción'!$B$2,IF('REGISTRO Y ANÁLISIS RIESGOS'!#REF!="Cumple Parcialmente",'Lista plan acción'!$B$2,"N/A"))</f>
        <v>#REF!</v>
      </c>
      <c r="J113" s="10" t="e">
        <f>IF('REGISTRO Y ANÁLISIS RIESGOS'!#REF!="No",'Lista plan acción'!$C$2,IF('REGISTRO Y ANÁLISIS RIESGOS'!#REF!="Cumple Parcialmente",'Lista plan acción'!$C$2,"N/A"))</f>
        <v>#REF!</v>
      </c>
      <c r="K113" s="10" t="e">
        <f>IF('REGISTRO Y ANÁLISIS RIESGOS'!#REF!="No",'Lista plan acción'!$D$2,IF('REGISTRO Y ANÁLISIS RIESGOS'!#REF!="Cumple Parcialmente",'Lista plan acción'!$D$2,"N/A"))</f>
        <v>#REF!</v>
      </c>
      <c r="L113" s="10" t="e">
        <f>IF('REGISTRO Y ANÁLISIS RIESGOS'!#REF!="No",'Lista plan acción'!$E$2,IF('REGISTRO Y ANÁLISIS RIESGOS'!#REF!="Cumple Parcialmente",'Lista plan acción'!$E$2,"N/A"))</f>
        <v>#REF!</v>
      </c>
      <c r="M113" s="10" t="e">
        <f>IF('REGISTRO Y ANÁLISIS RIESGOS'!#REF!="No",'Lista plan acción'!$F$2,IF('REGISTRO Y ANÁLISIS RIESGOS'!#REF!="Cumple Parcialmente",'Lista plan acción'!$F$2,"N/A"))</f>
        <v>#REF!</v>
      </c>
      <c r="N113" s="10" t="e">
        <f>IF('REGISTRO Y ANÁLISIS RIESGOS'!#REF!="No",'Lista plan acción'!$G$2,IF('REGISTRO Y ANÁLISIS RIESGOS'!#REF!="Cumple Parcialmente",'Lista plan acción'!$G$2,"N/A"))</f>
        <v>#REF!</v>
      </c>
      <c r="O113" s="10" t="e">
        <f>IF('REGISTRO Y ANÁLISIS RIESGOS'!#REF!="No",'Lista plan acción'!$H$2,IF('REGISTRO Y ANÁLISIS RIESGOS'!#REF!="Cumple Parcialmente",'Lista plan acción'!$H$2,"N/A"))</f>
        <v>#REF!</v>
      </c>
      <c r="P113" s="10" t="e">
        <f>IF('REGISTRO Y ANÁLISIS RIESGOS'!#REF!="Papel no controlado",'Lista plan acción'!$I$2,"N/A")</f>
        <v>#REF!</v>
      </c>
      <c r="Q113" s="10" t="e">
        <f>IF('REGISTRO Y ANÁLISIS RIESGOS'!#REF!="Soportes externos no controlados",'Lista plan acción'!$J$2,"N/A")</f>
        <v>#REF!</v>
      </c>
      <c r="R113" s="10" t="e">
        <f>IF('REGISTRO Y ANÁLISIS RIESGOS'!#REF!="Si",'Lista plan acción'!$K$2,"N/A")</f>
        <v>#REF!</v>
      </c>
    </row>
    <row r="114" spans="1:18" ht="16.5" x14ac:dyDescent="0.25">
      <c r="A114" s="10" t="e">
        <f>'REGISTRO Y ANÁLISIS RIESGOS'!#REF!</f>
        <v>#REF!</v>
      </c>
      <c r="B114" s="10" t="e">
        <f>'REGISTRO Y ANÁLISIS RIESGOS'!#REF!</f>
        <v>#REF!</v>
      </c>
      <c r="C114" s="10" t="e">
        <f>'REGISTRO Y ANÁLISIS RIESGOS'!#REF!</f>
        <v>#REF!</v>
      </c>
      <c r="D114" s="10" t="e">
        <f>'REGISTRO Y ANÁLISIS RIESGOS'!#REF!</f>
        <v>#REF!</v>
      </c>
      <c r="E114" s="10" t="e">
        <f>'REGISTRO Y ANÁLISIS RIESGOS'!#REF!</f>
        <v>#REF!</v>
      </c>
      <c r="F114" s="10" t="e">
        <f>'REGISTRO Y ANÁLISIS RIESGOS'!#REF!</f>
        <v>#REF!</v>
      </c>
      <c r="G114" s="10" t="e">
        <f>'REGISTRO Y ANÁLISIS RIESGOS'!#REF!</f>
        <v>#REF!</v>
      </c>
      <c r="H114" s="10" t="e">
        <f>IF('REGISTRO Y ANÁLISIS RIESGOS'!#REF!="No",'Lista plan acción'!$A$2,IF('REGISTRO Y ANÁLISIS RIESGOS'!#REF!="Cumple Parcialmente",'Lista plan acción'!$A$2,"N/A"))</f>
        <v>#REF!</v>
      </c>
      <c r="I114" s="10" t="e">
        <f>IF('REGISTRO Y ANÁLISIS RIESGOS'!#REF!="No",'Lista plan acción'!$B$2,IF('REGISTRO Y ANÁLISIS RIESGOS'!#REF!="Cumple Parcialmente",'Lista plan acción'!$B$2,"N/A"))</f>
        <v>#REF!</v>
      </c>
      <c r="J114" s="10" t="e">
        <f>IF('REGISTRO Y ANÁLISIS RIESGOS'!#REF!="No",'Lista plan acción'!$C$2,IF('REGISTRO Y ANÁLISIS RIESGOS'!#REF!="Cumple Parcialmente",'Lista plan acción'!$C$2,"N/A"))</f>
        <v>#REF!</v>
      </c>
      <c r="K114" s="10" t="e">
        <f>IF('REGISTRO Y ANÁLISIS RIESGOS'!#REF!="No",'Lista plan acción'!$D$2,IF('REGISTRO Y ANÁLISIS RIESGOS'!#REF!="Cumple Parcialmente",'Lista plan acción'!$D$2,"N/A"))</f>
        <v>#REF!</v>
      </c>
      <c r="L114" s="10" t="e">
        <f>IF('REGISTRO Y ANÁLISIS RIESGOS'!#REF!="No",'Lista plan acción'!$E$2,IF('REGISTRO Y ANÁLISIS RIESGOS'!#REF!="Cumple Parcialmente",'Lista plan acción'!$E$2,"N/A"))</f>
        <v>#REF!</v>
      </c>
      <c r="M114" s="10" t="e">
        <f>IF('REGISTRO Y ANÁLISIS RIESGOS'!#REF!="No",'Lista plan acción'!$F$2,IF('REGISTRO Y ANÁLISIS RIESGOS'!#REF!="Cumple Parcialmente",'Lista plan acción'!$F$2,"N/A"))</f>
        <v>#REF!</v>
      </c>
      <c r="N114" s="10" t="e">
        <f>IF('REGISTRO Y ANÁLISIS RIESGOS'!#REF!="No",'Lista plan acción'!$G$2,IF('REGISTRO Y ANÁLISIS RIESGOS'!#REF!="Cumple Parcialmente",'Lista plan acción'!$G$2,"N/A"))</f>
        <v>#REF!</v>
      </c>
      <c r="O114" s="10" t="e">
        <f>IF('REGISTRO Y ANÁLISIS RIESGOS'!#REF!="No",'Lista plan acción'!$H$2,IF('REGISTRO Y ANÁLISIS RIESGOS'!#REF!="Cumple Parcialmente",'Lista plan acción'!$H$2,"N/A"))</f>
        <v>#REF!</v>
      </c>
      <c r="P114" s="10" t="e">
        <f>IF('REGISTRO Y ANÁLISIS RIESGOS'!#REF!="Papel no controlado",'Lista plan acción'!$I$2,"N/A")</f>
        <v>#REF!</v>
      </c>
      <c r="Q114" s="10" t="e">
        <f>IF('REGISTRO Y ANÁLISIS RIESGOS'!#REF!="Soportes externos no controlados",'Lista plan acción'!$J$2,"N/A")</f>
        <v>#REF!</v>
      </c>
      <c r="R114" s="10" t="e">
        <f>IF('REGISTRO Y ANÁLISIS RIESGOS'!#REF!="Si",'Lista plan acción'!$K$2,"N/A")</f>
        <v>#REF!</v>
      </c>
    </row>
    <row r="115" spans="1:18" ht="16.5" x14ac:dyDescent="0.25">
      <c r="A115" s="10" t="e">
        <f>'REGISTRO Y ANÁLISIS RIESGOS'!#REF!</f>
        <v>#REF!</v>
      </c>
      <c r="B115" s="10" t="e">
        <f>'REGISTRO Y ANÁLISIS RIESGOS'!#REF!</f>
        <v>#REF!</v>
      </c>
      <c r="C115" s="10" t="e">
        <f>'REGISTRO Y ANÁLISIS RIESGOS'!#REF!</f>
        <v>#REF!</v>
      </c>
      <c r="D115" s="10" t="e">
        <f>'REGISTRO Y ANÁLISIS RIESGOS'!#REF!</f>
        <v>#REF!</v>
      </c>
      <c r="E115" s="10" t="e">
        <f>'REGISTRO Y ANÁLISIS RIESGOS'!#REF!</f>
        <v>#REF!</v>
      </c>
      <c r="F115" s="10" t="e">
        <f>'REGISTRO Y ANÁLISIS RIESGOS'!#REF!</f>
        <v>#REF!</v>
      </c>
      <c r="G115" s="10" t="e">
        <f>'REGISTRO Y ANÁLISIS RIESGOS'!#REF!</f>
        <v>#REF!</v>
      </c>
      <c r="H115" s="10" t="e">
        <f>IF('REGISTRO Y ANÁLISIS RIESGOS'!#REF!="No",'Lista plan acción'!$A$2,IF('REGISTRO Y ANÁLISIS RIESGOS'!#REF!="Cumple Parcialmente",'Lista plan acción'!$A$2,"N/A"))</f>
        <v>#REF!</v>
      </c>
      <c r="I115" s="10" t="e">
        <f>IF('REGISTRO Y ANÁLISIS RIESGOS'!#REF!="No",'Lista plan acción'!$B$2,IF('REGISTRO Y ANÁLISIS RIESGOS'!#REF!="Cumple Parcialmente",'Lista plan acción'!$B$2,"N/A"))</f>
        <v>#REF!</v>
      </c>
      <c r="J115" s="10" t="e">
        <f>IF('REGISTRO Y ANÁLISIS RIESGOS'!#REF!="No",'Lista plan acción'!$C$2,IF('REGISTRO Y ANÁLISIS RIESGOS'!#REF!="Cumple Parcialmente",'Lista plan acción'!$C$2,"N/A"))</f>
        <v>#REF!</v>
      </c>
      <c r="K115" s="10" t="e">
        <f>IF('REGISTRO Y ANÁLISIS RIESGOS'!#REF!="No",'Lista plan acción'!$D$2,IF('REGISTRO Y ANÁLISIS RIESGOS'!#REF!="Cumple Parcialmente",'Lista plan acción'!$D$2,"N/A"))</f>
        <v>#REF!</v>
      </c>
      <c r="L115" s="10" t="e">
        <f>IF('REGISTRO Y ANÁLISIS RIESGOS'!#REF!="No",'Lista plan acción'!$E$2,IF('REGISTRO Y ANÁLISIS RIESGOS'!#REF!="Cumple Parcialmente",'Lista plan acción'!$E$2,"N/A"))</f>
        <v>#REF!</v>
      </c>
      <c r="M115" s="10" t="e">
        <f>IF('REGISTRO Y ANÁLISIS RIESGOS'!#REF!="No",'Lista plan acción'!$F$2,IF('REGISTRO Y ANÁLISIS RIESGOS'!#REF!="Cumple Parcialmente",'Lista plan acción'!$F$2,"N/A"))</f>
        <v>#REF!</v>
      </c>
      <c r="N115" s="10" t="e">
        <f>IF('REGISTRO Y ANÁLISIS RIESGOS'!#REF!="No",'Lista plan acción'!$G$2,IF('REGISTRO Y ANÁLISIS RIESGOS'!#REF!="Cumple Parcialmente",'Lista plan acción'!$G$2,"N/A"))</f>
        <v>#REF!</v>
      </c>
      <c r="O115" s="10" t="e">
        <f>IF('REGISTRO Y ANÁLISIS RIESGOS'!#REF!="No",'Lista plan acción'!$H$2,IF('REGISTRO Y ANÁLISIS RIESGOS'!#REF!="Cumple Parcialmente",'Lista plan acción'!$H$2,"N/A"))</f>
        <v>#REF!</v>
      </c>
      <c r="P115" s="10" t="e">
        <f>IF('REGISTRO Y ANÁLISIS RIESGOS'!#REF!="Papel no controlado",'Lista plan acción'!$I$2,"N/A")</f>
        <v>#REF!</v>
      </c>
      <c r="Q115" s="10" t="e">
        <f>IF('REGISTRO Y ANÁLISIS RIESGOS'!#REF!="Soportes externos no controlados",'Lista plan acción'!$J$2,"N/A")</f>
        <v>#REF!</v>
      </c>
      <c r="R115" s="10" t="e">
        <f>IF('REGISTRO Y ANÁLISIS RIESGOS'!#REF!="Si",'Lista plan acción'!$K$2,"N/A")</f>
        <v>#REF!</v>
      </c>
    </row>
    <row r="116" spans="1:18" ht="16.5" x14ac:dyDescent="0.25">
      <c r="A116" s="10" t="e">
        <f>'REGISTRO Y ANÁLISIS RIESGOS'!#REF!</f>
        <v>#REF!</v>
      </c>
      <c r="B116" s="10" t="e">
        <f>'REGISTRO Y ANÁLISIS RIESGOS'!#REF!</f>
        <v>#REF!</v>
      </c>
      <c r="C116" s="10" t="e">
        <f>'REGISTRO Y ANÁLISIS RIESGOS'!#REF!</f>
        <v>#REF!</v>
      </c>
      <c r="D116" s="10" t="e">
        <f>'REGISTRO Y ANÁLISIS RIESGOS'!#REF!</f>
        <v>#REF!</v>
      </c>
      <c r="E116" s="10" t="e">
        <f>'REGISTRO Y ANÁLISIS RIESGOS'!#REF!</f>
        <v>#REF!</v>
      </c>
      <c r="F116" s="10" t="e">
        <f>'REGISTRO Y ANÁLISIS RIESGOS'!#REF!</f>
        <v>#REF!</v>
      </c>
      <c r="G116" s="10" t="e">
        <f>'REGISTRO Y ANÁLISIS RIESGOS'!#REF!</f>
        <v>#REF!</v>
      </c>
      <c r="H116" s="10" t="e">
        <f>IF('REGISTRO Y ANÁLISIS RIESGOS'!#REF!="No",'Lista plan acción'!$A$2,IF('REGISTRO Y ANÁLISIS RIESGOS'!#REF!="Cumple Parcialmente",'Lista plan acción'!$A$2,"N/A"))</f>
        <v>#REF!</v>
      </c>
      <c r="I116" s="10" t="e">
        <f>IF('REGISTRO Y ANÁLISIS RIESGOS'!#REF!="No",'Lista plan acción'!$B$2,IF('REGISTRO Y ANÁLISIS RIESGOS'!#REF!="Cumple Parcialmente",'Lista plan acción'!$B$2,"N/A"))</f>
        <v>#REF!</v>
      </c>
      <c r="J116" s="10" t="e">
        <f>IF('REGISTRO Y ANÁLISIS RIESGOS'!#REF!="No",'Lista plan acción'!$C$2,IF('REGISTRO Y ANÁLISIS RIESGOS'!#REF!="Cumple Parcialmente",'Lista plan acción'!$C$2,"N/A"))</f>
        <v>#REF!</v>
      </c>
      <c r="K116" s="10" t="e">
        <f>IF('REGISTRO Y ANÁLISIS RIESGOS'!#REF!="No",'Lista plan acción'!$D$2,IF('REGISTRO Y ANÁLISIS RIESGOS'!#REF!="Cumple Parcialmente",'Lista plan acción'!$D$2,"N/A"))</f>
        <v>#REF!</v>
      </c>
      <c r="L116" s="10" t="e">
        <f>IF('REGISTRO Y ANÁLISIS RIESGOS'!#REF!="No",'Lista plan acción'!$E$2,IF('REGISTRO Y ANÁLISIS RIESGOS'!#REF!="Cumple Parcialmente",'Lista plan acción'!$E$2,"N/A"))</f>
        <v>#REF!</v>
      </c>
      <c r="M116" s="10" t="e">
        <f>IF('REGISTRO Y ANÁLISIS RIESGOS'!#REF!="No",'Lista plan acción'!$F$2,IF('REGISTRO Y ANÁLISIS RIESGOS'!#REF!="Cumple Parcialmente",'Lista plan acción'!$F$2,"N/A"))</f>
        <v>#REF!</v>
      </c>
      <c r="N116" s="10" t="e">
        <f>IF('REGISTRO Y ANÁLISIS RIESGOS'!#REF!="No",'Lista plan acción'!$G$2,IF('REGISTRO Y ANÁLISIS RIESGOS'!#REF!="Cumple Parcialmente",'Lista plan acción'!$G$2,"N/A"))</f>
        <v>#REF!</v>
      </c>
      <c r="O116" s="10" t="e">
        <f>IF('REGISTRO Y ANÁLISIS RIESGOS'!#REF!="No",'Lista plan acción'!$H$2,IF('REGISTRO Y ANÁLISIS RIESGOS'!#REF!="Cumple Parcialmente",'Lista plan acción'!$H$2,"N/A"))</f>
        <v>#REF!</v>
      </c>
      <c r="P116" s="10" t="e">
        <f>IF('REGISTRO Y ANÁLISIS RIESGOS'!#REF!="Papel no controlado",'Lista plan acción'!$I$2,"N/A")</f>
        <v>#REF!</v>
      </c>
      <c r="Q116" s="10" t="e">
        <f>IF('REGISTRO Y ANÁLISIS RIESGOS'!#REF!="Soportes externos no controlados",'Lista plan acción'!$J$2,"N/A")</f>
        <v>#REF!</v>
      </c>
      <c r="R116" s="10" t="e">
        <f>IF('REGISTRO Y ANÁLISIS RIESGOS'!#REF!="Si",'Lista plan acción'!$K$2,"N/A")</f>
        <v>#REF!</v>
      </c>
    </row>
    <row r="117" spans="1:18" ht="16.5" x14ac:dyDescent="0.25">
      <c r="A117" s="10" t="e">
        <f>'REGISTRO Y ANÁLISIS RIESGOS'!#REF!</f>
        <v>#REF!</v>
      </c>
      <c r="B117" s="10" t="e">
        <f>'REGISTRO Y ANÁLISIS RIESGOS'!#REF!</f>
        <v>#REF!</v>
      </c>
      <c r="C117" s="10" t="e">
        <f>'REGISTRO Y ANÁLISIS RIESGOS'!#REF!</f>
        <v>#REF!</v>
      </c>
      <c r="D117" s="10" t="e">
        <f>'REGISTRO Y ANÁLISIS RIESGOS'!#REF!</f>
        <v>#REF!</v>
      </c>
      <c r="E117" s="10" t="e">
        <f>'REGISTRO Y ANÁLISIS RIESGOS'!#REF!</f>
        <v>#REF!</v>
      </c>
      <c r="F117" s="10" t="e">
        <f>'REGISTRO Y ANÁLISIS RIESGOS'!#REF!</f>
        <v>#REF!</v>
      </c>
      <c r="G117" s="10" t="e">
        <f>'REGISTRO Y ANÁLISIS RIESGOS'!#REF!</f>
        <v>#REF!</v>
      </c>
      <c r="H117" s="10" t="e">
        <f>IF('REGISTRO Y ANÁLISIS RIESGOS'!#REF!="No",'Lista plan acción'!$A$2,IF('REGISTRO Y ANÁLISIS RIESGOS'!#REF!="Cumple Parcialmente",'Lista plan acción'!$A$2,"N/A"))</f>
        <v>#REF!</v>
      </c>
      <c r="I117" s="10" t="e">
        <f>IF('REGISTRO Y ANÁLISIS RIESGOS'!#REF!="No",'Lista plan acción'!$B$2,IF('REGISTRO Y ANÁLISIS RIESGOS'!#REF!="Cumple Parcialmente",'Lista plan acción'!$B$2,"N/A"))</f>
        <v>#REF!</v>
      </c>
      <c r="J117" s="10" t="e">
        <f>IF('REGISTRO Y ANÁLISIS RIESGOS'!#REF!="No",'Lista plan acción'!$C$2,IF('REGISTRO Y ANÁLISIS RIESGOS'!#REF!="Cumple Parcialmente",'Lista plan acción'!$C$2,"N/A"))</f>
        <v>#REF!</v>
      </c>
      <c r="K117" s="10" t="e">
        <f>IF('REGISTRO Y ANÁLISIS RIESGOS'!#REF!="No",'Lista plan acción'!$D$2,IF('REGISTRO Y ANÁLISIS RIESGOS'!#REF!="Cumple Parcialmente",'Lista plan acción'!$D$2,"N/A"))</f>
        <v>#REF!</v>
      </c>
      <c r="L117" s="10" t="e">
        <f>IF('REGISTRO Y ANÁLISIS RIESGOS'!#REF!="No",'Lista plan acción'!$E$2,IF('REGISTRO Y ANÁLISIS RIESGOS'!#REF!="Cumple Parcialmente",'Lista plan acción'!$E$2,"N/A"))</f>
        <v>#REF!</v>
      </c>
      <c r="M117" s="10" t="e">
        <f>IF('REGISTRO Y ANÁLISIS RIESGOS'!#REF!="No",'Lista plan acción'!$F$2,IF('REGISTRO Y ANÁLISIS RIESGOS'!#REF!="Cumple Parcialmente",'Lista plan acción'!$F$2,"N/A"))</f>
        <v>#REF!</v>
      </c>
      <c r="N117" s="10" t="e">
        <f>IF('REGISTRO Y ANÁLISIS RIESGOS'!#REF!="No",'Lista plan acción'!$G$2,IF('REGISTRO Y ANÁLISIS RIESGOS'!#REF!="Cumple Parcialmente",'Lista plan acción'!$G$2,"N/A"))</f>
        <v>#REF!</v>
      </c>
      <c r="O117" s="10" t="e">
        <f>IF('REGISTRO Y ANÁLISIS RIESGOS'!#REF!="No",'Lista plan acción'!$H$2,IF('REGISTRO Y ANÁLISIS RIESGOS'!#REF!="Cumple Parcialmente",'Lista plan acción'!$H$2,"N/A"))</f>
        <v>#REF!</v>
      </c>
      <c r="P117" s="10" t="e">
        <f>IF('REGISTRO Y ANÁLISIS RIESGOS'!#REF!="Papel no controlado",'Lista plan acción'!$I$2,"N/A")</f>
        <v>#REF!</v>
      </c>
      <c r="Q117" s="10" t="e">
        <f>IF('REGISTRO Y ANÁLISIS RIESGOS'!#REF!="Soportes externos no controlados",'Lista plan acción'!$J$2,"N/A")</f>
        <v>#REF!</v>
      </c>
      <c r="R117" s="10" t="e">
        <f>IF('REGISTRO Y ANÁLISIS RIESGOS'!#REF!="Si",'Lista plan acción'!$K$2,"N/A")</f>
        <v>#REF!</v>
      </c>
    </row>
    <row r="118" spans="1:18" ht="16.5" x14ac:dyDescent="0.25">
      <c r="A118" s="10" t="e">
        <f>'REGISTRO Y ANÁLISIS RIESGOS'!#REF!</f>
        <v>#REF!</v>
      </c>
      <c r="B118" s="10" t="e">
        <f>'REGISTRO Y ANÁLISIS RIESGOS'!#REF!</f>
        <v>#REF!</v>
      </c>
      <c r="C118" s="10" t="e">
        <f>'REGISTRO Y ANÁLISIS RIESGOS'!#REF!</f>
        <v>#REF!</v>
      </c>
      <c r="D118" s="10" t="e">
        <f>'REGISTRO Y ANÁLISIS RIESGOS'!#REF!</f>
        <v>#REF!</v>
      </c>
      <c r="E118" s="10" t="e">
        <f>'REGISTRO Y ANÁLISIS RIESGOS'!#REF!</f>
        <v>#REF!</v>
      </c>
      <c r="F118" s="10" t="e">
        <f>'REGISTRO Y ANÁLISIS RIESGOS'!#REF!</f>
        <v>#REF!</v>
      </c>
      <c r="G118" s="10" t="e">
        <f>'REGISTRO Y ANÁLISIS RIESGOS'!#REF!</f>
        <v>#REF!</v>
      </c>
      <c r="H118" s="10" t="e">
        <f>IF('REGISTRO Y ANÁLISIS RIESGOS'!#REF!="No",'Lista plan acción'!$A$2,IF('REGISTRO Y ANÁLISIS RIESGOS'!#REF!="Cumple Parcialmente",'Lista plan acción'!$A$2,"N/A"))</f>
        <v>#REF!</v>
      </c>
      <c r="I118" s="10" t="e">
        <f>IF('REGISTRO Y ANÁLISIS RIESGOS'!#REF!="No",'Lista plan acción'!$B$2,IF('REGISTRO Y ANÁLISIS RIESGOS'!#REF!="Cumple Parcialmente",'Lista plan acción'!$B$2,"N/A"))</f>
        <v>#REF!</v>
      </c>
      <c r="J118" s="10" t="e">
        <f>IF('REGISTRO Y ANÁLISIS RIESGOS'!#REF!="No",'Lista plan acción'!$C$2,IF('REGISTRO Y ANÁLISIS RIESGOS'!#REF!="Cumple Parcialmente",'Lista plan acción'!$C$2,"N/A"))</f>
        <v>#REF!</v>
      </c>
      <c r="K118" s="10" t="e">
        <f>IF('REGISTRO Y ANÁLISIS RIESGOS'!#REF!="No",'Lista plan acción'!$D$2,IF('REGISTRO Y ANÁLISIS RIESGOS'!#REF!="Cumple Parcialmente",'Lista plan acción'!$D$2,"N/A"))</f>
        <v>#REF!</v>
      </c>
      <c r="L118" s="10" t="e">
        <f>IF('REGISTRO Y ANÁLISIS RIESGOS'!#REF!="No",'Lista plan acción'!$E$2,IF('REGISTRO Y ANÁLISIS RIESGOS'!#REF!="Cumple Parcialmente",'Lista plan acción'!$E$2,"N/A"))</f>
        <v>#REF!</v>
      </c>
      <c r="M118" s="10" t="e">
        <f>IF('REGISTRO Y ANÁLISIS RIESGOS'!#REF!="No",'Lista plan acción'!$F$2,IF('REGISTRO Y ANÁLISIS RIESGOS'!#REF!="Cumple Parcialmente",'Lista plan acción'!$F$2,"N/A"))</f>
        <v>#REF!</v>
      </c>
      <c r="N118" s="10" t="e">
        <f>IF('REGISTRO Y ANÁLISIS RIESGOS'!#REF!="No",'Lista plan acción'!$G$2,IF('REGISTRO Y ANÁLISIS RIESGOS'!#REF!="Cumple Parcialmente",'Lista plan acción'!$G$2,"N/A"))</f>
        <v>#REF!</v>
      </c>
      <c r="O118" s="10" t="e">
        <f>IF('REGISTRO Y ANÁLISIS RIESGOS'!#REF!="No",'Lista plan acción'!$H$2,IF('REGISTRO Y ANÁLISIS RIESGOS'!#REF!="Cumple Parcialmente",'Lista plan acción'!$H$2,"N/A"))</f>
        <v>#REF!</v>
      </c>
      <c r="P118" s="10" t="e">
        <f>IF('REGISTRO Y ANÁLISIS RIESGOS'!#REF!="Papel no controlado",'Lista plan acción'!$I$2,"N/A")</f>
        <v>#REF!</v>
      </c>
      <c r="Q118" s="10" t="e">
        <f>IF('REGISTRO Y ANÁLISIS RIESGOS'!#REF!="Soportes externos no controlados",'Lista plan acción'!$J$2,"N/A")</f>
        <v>#REF!</v>
      </c>
      <c r="R118" s="10" t="e">
        <f>IF('REGISTRO Y ANÁLISIS RIESGOS'!#REF!="Si",'Lista plan acción'!$K$2,"N/A")</f>
        <v>#REF!</v>
      </c>
    </row>
    <row r="119" spans="1:18" ht="16.5" x14ac:dyDescent="0.25">
      <c r="A119" s="10" t="e">
        <f>'REGISTRO Y ANÁLISIS RIESGOS'!#REF!</f>
        <v>#REF!</v>
      </c>
      <c r="B119" s="10" t="e">
        <f>'REGISTRO Y ANÁLISIS RIESGOS'!#REF!</f>
        <v>#REF!</v>
      </c>
      <c r="C119" s="10" t="e">
        <f>'REGISTRO Y ANÁLISIS RIESGOS'!#REF!</f>
        <v>#REF!</v>
      </c>
      <c r="D119" s="10" t="e">
        <f>'REGISTRO Y ANÁLISIS RIESGOS'!#REF!</f>
        <v>#REF!</v>
      </c>
      <c r="E119" s="10" t="e">
        <f>'REGISTRO Y ANÁLISIS RIESGOS'!#REF!</f>
        <v>#REF!</v>
      </c>
      <c r="F119" s="10" t="e">
        <f>'REGISTRO Y ANÁLISIS RIESGOS'!#REF!</f>
        <v>#REF!</v>
      </c>
      <c r="G119" s="10" t="e">
        <f>'REGISTRO Y ANÁLISIS RIESGOS'!#REF!</f>
        <v>#REF!</v>
      </c>
      <c r="H119" s="10" t="e">
        <f>IF('REGISTRO Y ANÁLISIS RIESGOS'!#REF!="No",'Lista plan acción'!$A$2,IF('REGISTRO Y ANÁLISIS RIESGOS'!#REF!="Cumple Parcialmente",'Lista plan acción'!$A$2,"N/A"))</f>
        <v>#REF!</v>
      </c>
      <c r="I119" s="10" t="e">
        <f>IF('REGISTRO Y ANÁLISIS RIESGOS'!#REF!="No",'Lista plan acción'!$B$2,IF('REGISTRO Y ANÁLISIS RIESGOS'!#REF!="Cumple Parcialmente",'Lista plan acción'!$B$2,"N/A"))</f>
        <v>#REF!</v>
      </c>
      <c r="J119" s="10" t="e">
        <f>IF('REGISTRO Y ANÁLISIS RIESGOS'!#REF!="No",'Lista plan acción'!$C$2,IF('REGISTRO Y ANÁLISIS RIESGOS'!#REF!="Cumple Parcialmente",'Lista plan acción'!$C$2,"N/A"))</f>
        <v>#REF!</v>
      </c>
      <c r="K119" s="10" t="e">
        <f>IF('REGISTRO Y ANÁLISIS RIESGOS'!#REF!="No",'Lista plan acción'!$D$2,IF('REGISTRO Y ANÁLISIS RIESGOS'!#REF!="Cumple Parcialmente",'Lista plan acción'!$D$2,"N/A"))</f>
        <v>#REF!</v>
      </c>
      <c r="L119" s="10" t="e">
        <f>IF('REGISTRO Y ANÁLISIS RIESGOS'!#REF!="No",'Lista plan acción'!$E$2,IF('REGISTRO Y ANÁLISIS RIESGOS'!#REF!="Cumple Parcialmente",'Lista plan acción'!$E$2,"N/A"))</f>
        <v>#REF!</v>
      </c>
      <c r="M119" s="10" t="e">
        <f>IF('REGISTRO Y ANÁLISIS RIESGOS'!#REF!="No",'Lista plan acción'!$F$2,IF('REGISTRO Y ANÁLISIS RIESGOS'!#REF!="Cumple Parcialmente",'Lista plan acción'!$F$2,"N/A"))</f>
        <v>#REF!</v>
      </c>
      <c r="N119" s="10" t="e">
        <f>IF('REGISTRO Y ANÁLISIS RIESGOS'!#REF!="No",'Lista plan acción'!$G$2,IF('REGISTRO Y ANÁLISIS RIESGOS'!#REF!="Cumple Parcialmente",'Lista plan acción'!$G$2,"N/A"))</f>
        <v>#REF!</v>
      </c>
      <c r="O119" s="10" t="e">
        <f>IF('REGISTRO Y ANÁLISIS RIESGOS'!#REF!="No",'Lista plan acción'!$H$2,IF('REGISTRO Y ANÁLISIS RIESGOS'!#REF!="Cumple Parcialmente",'Lista plan acción'!$H$2,"N/A"))</f>
        <v>#REF!</v>
      </c>
      <c r="P119" s="10" t="e">
        <f>IF('REGISTRO Y ANÁLISIS RIESGOS'!#REF!="Papel no controlado",'Lista plan acción'!$I$2,"N/A")</f>
        <v>#REF!</v>
      </c>
      <c r="Q119" s="10" t="e">
        <f>IF('REGISTRO Y ANÁLISIS RIESGOS'!#REF!="Soportes externos no controlados",'Lista plan acción'!$J$2,"N/A")</f>
        <v>#REF!</v>
      </c>
      <c r="R119" s="10" t="e">
        <f>IF('REGISTRO Y ANÁLISIS RIESGOS'!#REF!="Si",'Lista plan acción'!$K$2,"N/A")</f>
        <v>#REF!</v>
      </c>
    </row>
    <row r="120" spans="1:18" ht="16.5" x14ac:dyDescent="0.25">
      <c r="A120" s="10" t="e">
        <f>'REGISTRO Y ANÁLISIS RIESGOS'!#REF!</f>
        <v>#REF!</v>
      </c>
      <c r="B120" s="10" t="e">
        <f>'REGISTRO Y ANÁLISIS RIESGOS'!#REF!</f>
        <v>#REF!</v>
      </c>
      <c r="C120" s="10" t="e">
        <f>'REGISTRO Y ANÁLISIS RIESGOS'!#REF!</f>
        <v>#REF!</v>
      </c>
      <c r="D120" s="10" t="e">
        <f>'REGISTRO Y ANÁLISIS RIESGOS'!#REF!</f>
        <v>#REF!</v>
      </c>
      <c r="E120" s="10" t="e">
        <f>'REGISTRO Y ANÁLISIS RIESGOS'!#REF!</f>
        <v>#REF!</v>
      </c>
      <c r="F120" s="10" t="e">
        <f>'REGISTRO Y ANÁLISIS RIESGOS'!#REF!</f>
        <v>#REF!</v>
      </c>
      <c r="G120" s="10" t="e">
        <f>'REGISTRO Y ANÁLISIS RIESGOS'!#REF!</f>
        <v>#REF!</v>
      </c>
      <c r="H120" s="10" t="e">
        <f>IF('REGISTRO Y ANÁLISIS RIESGOS'!#REF!="No",'Lista plan acción'!$A$2,IF('REGISTRO Y ANÁLISIS RIESGOS'!#REF!="Cumple Parcialmente",'Lista plan acción'!$A$2,"N/A"))</f>
        <v>#REF!</v>
      </c>
      <c r="I120" s="10" t="e">
        <f>IF('REGISTRO Y ANÁLISIS RIESGOS'!#REF!="No",'Lista plan acción'!$B$2,IF('REGISTRO Y ANÁLISIS RIESGOS'!#REF!="Cumple Parcialmente",'Lista plan acción'!$B$2,"N/A"))</f>
        <v>#REF!</v>
      </c>
      <c r="J120" s="10" t="e">
        <f>IF('REGISTRO Y ANÁLISIS RIESGOS'!#REF!="No",'Lista plan acción'!$C$2,IF('REGISTRO Y ANÁLISIS RIESGOS'!#REF!="Cumple Parcialmente",'Lista plan acción'!$C$2,"N/A"))</f>
        <v>#REF!</v>
      </c>
      <c r="K120" s="10" t="e">
        <f>IF('REGISTRO Y ANÁLISIS RIESGOS'!#REF!="No",'Lista plan acción'!$D$2,IF('REGISTRO Y ANÁLISIS RIESGOS'!#REF!="Cumple Parcialmente",'Lista plan acción'!$D$2,"N/A"))</f>
        <v>#REF!</v>
      </c>
      <c r="L120" s="10" t="e">
        <f>IF('REGISTRO Y ANÁLISIS RIESGOS'!#REF!="No",'Lista plan acción'!$E$2,IF('REGISTRO Y ANÁLISIS RIESGOS'!#REF!="Cumple Parcialmente",'Lista plan acción'!$E$2,"N/A"))</f>
        <v>#REF!</v>
      </c>
      <c r="M120" s="10" t="e">
        <f>IF('REGISTRO Y ANÁLISIS RIESGOS'!#REF!="No",'Lista plan acción'!$F$2,IF('REGISTRO Y ANÁLISIS RIESGOS'!#REF!="Cumple Parcialmente",'Lista plan acción'!$F$2,"N/A"))</f>
        <v>#REF!</v>
      </c>
      <c r="N120" s="10" t="e">
        <f>IF('REGISTRO Y ANÁLISIS RIESGOS'!#REF!="No",'Lista plan acción'!$G$2,IF('REGISTRO Y ANÁLISIS RIESGOS'!#REF!="Cumple Parcialmente",'Lista plan acción'!$G$2,"N/A"))</f>
        <v>#REF!</v>
      </c>
      <c r="O120" s="10" t="e">
        <f>IF('REGISTRO Y ANÁLISIS RIESGOS'!#REF!="No",'Lista plan acción'!$H$2,IF('REGISTRO Y ANÁLISIS RIESGOS'!#REF!="Cumple Parcialmente",'Lista plan acción'!$H$2,"N/A"))</f>
        <v>#REF!</v>
      </c>
      <c r="P120" s="10" t="e">
        <f>IF('REGISTRO Y ANÁLISIS RIESGOS'!#REF!="Papel no controlado",'Lista plan acción'!$I$2,"N/A")</f>
        <v>#REF!</v>
      </c>
      <c r="Q120" s="10" t="e">
        <f>IF('REGISTRO Y ANÁLISIS RIESGOS'!#REF!="Soportes externos no controlados",'Lista plan acción'!$J$2,"N/A")</f>
        <v>#REF!</v>
      </c>
      <c r="R120" s="10" t="e">
        <f>IF('REGISTRO Y ANÁLISIS RIESGOS'!#REF!="Si",'Lista plan acción'!$K$2,"N/A")</f>
        <v>#REF!</v>
      </c>
    </row>
    <row r="121" spans="1:18" ht="16.5" x14ac:dyDescent="0.25">
      <c r="A121" s="10" t="e">
        <f>'REGISTRO Y ANÁLISIS RIESGOS'!#REF!</f>
        <v>#REF!</v>
      </c>
      <c r="B121" s="10" t="e">
        <f>'REGISTRO Y ANÁLISIS RIESGOS'!#REF!</f>
        <v>#REF!</v>
      </c>
      <c r="C121" s="10" t="e">
        <f>'REGISTRO Y ANÁLISIS RIESGOS'!#REF!</f>
        <v>#REF!</v>
      </c>
      <c r="D121" s="10" t="e">
        <f>'REGISTRO Y ANÁLISIS RIESGOS'!#REF!</f>
        <v>#REF!</v>
      </c>
      <c r="E121" s="10" t="e">
        <f>'REGISTRO Y ANÁLISIS RIESGOS'!#REF!</f>
        <v>#REF!</v>
      </c>
      <c r="F121" s="10" t="e">
        <f>'REGISTRO Y ANÁLISIS RIESGOS'!#REF!</f>
        <v>#REF!</v>
      </c>
      <c r="G121" s="10" t="e">
        <f>'REGISTRO Y ANÁLISIS RIESGOS'!#REF!</f>
        <v>#REF!</v>
      </c>
      <c r="H121" s="10" t="e">
        <f>IF('REGISTRO Y ANÁLISIS RIESGOS'!#REF!="No",'Lista plan acción'!$A$2,IF('REGISTRO Y ANÁLISIS RIESGOS'!#REF!="Cumple Parcialmente",'Lista plan acción'!$A$2,"N/A"))</f>
        <v>#REF!</v>
      </c>
      <c r="I121" s="10" t="e">
        <f>IF('REGISTRO Y ANÁLISIS RIESGOS'!#REF!="No",'Lista plan acción'!$B$2,IF('REGISTRO Y ANÁLISIS RIESGOS'!#REF!="Cumple Parcialmente",'Lista plan acción'!$B$2,"N/A"))</f>
        <v>#REF!</v>
      </c>
      <c r="J121" s="10" t="e">
        <f>IF('REGISTRO Y ANÁLISIS RIESGOS'!#REF!="No",'Lista plan acción'!$C$2,IF('REGISTRO Y ANÁLISIS RIESGOS'!#REF!="Cumple Parcialmente",'Lista plan acción'!$C$2,"N/A"))</f>
        <v>#REF!</v>
      </c>
      <c r="K121" s="10" t="e">
        <f>IF('REGISTRO Y ANÁLISIS RIESGOS'!#REF!="No",'Lista plan acción'!$D$2,IF('REGISTRO Y ANÁLISIS RIESGOS'!#REF!="Cumple Parcialmente",'Lista plan acción'!$D$2,"N/A"))</f>
        <v>#REF!</v>
      </c>
      <c r="L121" s="10" t="e">
        <f>IF('REGISTRO Y ANÁLISIS RIESGOS'!#REF!="No",'Lista plan acción'!$E$2,IF('REGISTRO Y ANÁLISIS RIESGOS'!#REF!="Cumple Parcialmente",'Lista plan acción'!$E$2,"N/A"))</f>
        <v>#REF!</v>
      </c>
      <c r="M121" s="10" t="e">
        <f>IF('REGISTRO Y ANÁLISIS RIESGOS'!#REF!="No",'Lista plan acción'!$F$2,IF('REGISTRO Y ANÁLISIS RIESGOS'!#REF!="Cumple Parcialmente",'Lista plan acción'!$F$2,"N/A"))</f>
        <v>#REF!</v>
      </c>
      <c r="N121" s="10" t="e">
        <f>IF('REGISTRO Y ANÁLISIS RIESGOS'!#REF!="No",'Lista plan acción'!$G$2,IF('REGISTRO Y ANÁLISIS RIESGOS'!#REF!="Cumple Parcialmente",'Lista plan acción'!$G$2,"N/A"))</f>
        <v>#REF!</v>
      </c>
      <c r="O121" s="10" t="e">
        <f>IF('REGISTRO Y ANÁLISIS RIESGOS'!#REF!="No",'Lista plan acción'!$H$2,IF('REGISTRO Y ANÁLISIS RIESGOS'!#REF!="Cumple Parcialmente",'Lista plan acción'!$H$2,"N/A"))</f>
        <v>#REF!</v>
      </c>
      <c r="P121" s="10" t="e">
        <f>IF('REGISTRO Y ANÁLISIS RIESGOS'!#REF!="Papel no controlado",'Lista plan acción'!$I$2,"N/A")</f>
        <v>#REF!</v>
      </c>
      <c r="Q121" s="10" t="e">
        <f>IF('REGISTRO Y ANÁLISIS RIESGOS'!#REF!="Soportes externos no controlados",'Lista plan acción'!$J$2,"N/A")</f>
        <v>#REF!</v>
      </c>
      <c r="R121" s="10" t="e">
        <f>IF('REGISTRO Y ANÁLISIS RIESGOS'!#REF!="Si",'Lista plan acción'!$K$2,"N/A")</f>
        <v>#REF!</v>
      </c>
    </row>
    <row r="122" spans="1:18" ht="16.5" x14ac:dyDescent="0.25">
      <c r="A122" s="10" t="e">
        <f>'REGISTRO Y ANÁLISIS RIESGOS'!#REF!</f>
        <v>#REF!</v>
      </c>
      <c r="B122" s="10" t="e">
        <f>'REGISTRO Y ANÁLISIS RIESGOS'!#REF!</f>
        <v>#REF!</v>
      </c>
      <c r="C122" s="10" t="e">
        <f>'REGISTRO Y ANÁLISIS RIESGOS'!#REF!</f>
        <v>#REF!</v>
      </c>
      <c r="D122" s="10" t="e">
        <f>'REGISTRO Y ANÁLISIS RIESGOS'!#REF!</f>
        <v>#REF!</v>
      </c>
      <c r="E122" s="10" t="e">
        <f>'REGISTRO Y ANÁLISIS RIESGOS'!#REF!</f>
        <v>#REF!</v>
      </c>
      <c r="F122" s="10" t="e">
        <f>'REGISTRO Y ANÁLISIS RIESGOS'!#REF!</f>
        <v>#REF!</v>
      </c>
      <c r="G122" s="10" t="e">
        <f>'REGISTRO Y ANÁLISIS RIESGOS'!#REF!</f>
        <v>#REF!</v>
      </c>
      <c r="H122" s="10" t="e">
        <f>IF('REGISTRO Y ANÁLISIS RIESGOS'!#REF!="No",'Lista plan acción'!$A$2,IF('REGISTRO Y ANÁLISIS RIESGOS'!#REF!="Cumple Parcialmente",'Lista plan acción'!$A$2,"N/A"))</f>
        <v>#REF!</v>
      </c>
      <c r="I122" s="10" t="e">
        <f>IF('REGISTRO Y ANÁLISIS RIESGOS'!#REF!="No",'Lista plan acción'!$B$2,IF('REGISTRO Y ANÁLISIS RIESGOS'!#REF!="Cumple Parcialmente",'Lista plan acción'!$B$2,"N/A"))</f>
        <v>#REF!</v>
      </c>
      <c r="J122" s="10" t="e">
        <f>IF('REGISTRO Y ANÁLISIS RIESGOS'!#REF!="No",'Lista plan acción'!$C$2,IF('REGISTRO Y ANÁLISIS RIESGOS'!#REF!="Cumple Parcialmente",'Lista plan acción'!$C$2,"N/A"))</f>
        <v>#REF!</v>
      </c>
      <c r="K122" s="10" t="e">
        <f>IF('REGISTRO Y ANÁLISIS RIESGOS'!#REF!="No",'Lista plan acción'!$D$2,IF('REGISTRO Y ANÁLISIS RIESGOS'!#REF!="Cumple Parcialmente",'Lista plan acción'!$D$2,"N/A"))</f>
        <v>#REF!</v>
      </c>
      <c r="L122" s="10" t="e">
        <f>IF('REGISTRO Y ANÁLISIS RIESGOS'!#REF!="No",'Lista plan acción'!$E$2,IF('REGISTRO Y ANÁLISIS RIESGOS'!#REF!="Cumple Parcialmente",'Lista plan acción'!$E$2,"N/A"))</f>
        <v>#REF!</v>
      </c>
      <c r="M122" s="10" t="e">
        <f>IF('REGISTRO Y ANÁLISIS RIESGOS'!#REF!="No",'Lista plan acción'!$F$2,IF('REGISTRO Y ANÁLISIS RIESGOS'!#REF!="Cumple Parcialmente",'Lista plan acción'!$F$2,"N/A"))</f>
        <v>#REF!</v>
      </c>
      <c r="N122" s="10" t="e">
        <f>IF('REGISTRO Y ANÁLISIS RIESGOS'!#REF!="No",'Lista plan acción'!$G$2,IF('REGISTRO Y ANÁLISIS RIESGOS'!#REF!="Cumple Parcialmente",'Lista plan acción'!$G$2,"N/A"))</f>
        <v>#REF!</v>
      </c>
      <c r="O122" s="10" t="e">
        <f>IF('REGISTRO Y ANÁLISIS RIESGOS'!#REF!="No",'Lista plan acción'!$H$2,IF('REGISTRO Y ANÁLISIS RIESGOS'!#REF!="Cumple Parcialmente",'Lista plan acción'!$H$2,"N/A"))</f>
        <v>#REF!</v>
      </c>
      <c r="P122" s="10" t="e">
        <f>IF('REGISTRO Y ANÁLISIS RIESGOS'!#REF!="Papel no controlado",'Lista plan acción'!$I$2,"N/A")</f>
        <v>#REF!</v>
      </c>
      <c r="Q122" s="10" t="e">
        <f>IF('REGISTRO Y ANÁLISIS RIESGOS'!#REF!="Soportes externos no controlados",'Lista plan acción'!$J$2,"N/A")</f>
        <v>#REF!</v>
      </c>
      <c r="R122" s="10" t="e">
        <f>IF('REGISTRO Y ANÁLISIS RIESGOS'!#REF!="Si",'Lista plan acción'!$K$2,"N/A")</f>
        <v>#REF!</v>
      </c>
    </row>
    <row r="123" spans="1:18" ht="16.5" x14ac:dyDescent="0.25">
      <c r="A123" s="10" t="e">
        <f>'REGISTRO Y ANÁLISIS RIESGOS'!#REF!</f>
        <v>#REF!</v>
      </c>
      <c r="B123" s="10" t="e">
        <f>'REGISTRO Y ANÁLISIS RIESGOS'!#REF!</f>
        <v>#REF!</v>
      </c>
      <c r="C123" s="10" t="e">
        <f>'REGISTRO Y ANÁLISIS RIESGOS'!#REF!</f>
        <v>#REF!</v>
      </c>
      <c r="D123" s="10" t="e">
        <f>'REGISTRO Y ANÁLISIS RIESGOS'!#REF!</f>
        <v>#REF!</v>
      </c>
      <c r="E123" s="10" t="e">
        <f>'REGISTRO Y ANÁLISIS RIESGOS'!#REF!</f>
        <v>#REF!</v>
      </c>
      <c r="F123" s="10" t="e">
        <f>'REGISTRO Y ANÁLISIS RIESGOS'!#REF!</f>
        <v>#REF!</v>
      </c>
      <c r="G123" s="10" t="e">
        <f>'REGISTRO Y ANÁLISIS RIESGOS'!#REF!</f>
        <v>#REF!</v>
      </c>
      <c r="H123" s="10" t="e">
        <f>IF('REGISTRO Y ANÁLISIS RIESGOS'!#REF!="No",'Lista plan acción'!$A$2,IF('REGISTRO Y ANÁLISIS RIESGOS'!#REF!="Cumple Parcialmente",'Lista plan acción'!$A$2,"N/A"))</f>
        <v>#REF!</v>
      </c>
      <c r="I123" s="10" t="e">
        <f>IF('REGISTRO Y ANÁLISIS RIESGOS'!#REF!="No",'Lista plan acción'!$B$2,IF('REGISTRO Y ANÁLISIS RIESGOS'!#REF!="Cumple Parcialmente",'Lista plan acción'!$B$2,"N/A"))</f>
        <v>#REF!</v>
      </c>
      <c r="J123" s="10" t="e">
        <f>IF('REGISTRO Y ANÁLISIS RIESGOS'!#REF!="No",'Lista plan acción'!$C$2,IF('REGISTRO Y ANÁLISIS RIESGOS'!#REF!="Cumple Parcialmente",'Lista plan acción'!$C$2,"N/A"))</f>
        <v>#REF!</v>
      </c>
      <c r="K123" s="10" t="e">
        <f>IF('REGISTRO Y ANÁLISIS RIESGOS'!#REF!="No",'Lista plan acción'!$D$2,IF('REGISTRO Y ANÁLISIS RIESGOS'!#REF!="Cumple Parcialmente",'Lista plan acción'!$D$2,"N/A"))</f>
        <v>#REF!</v>
      </c>
      <c r="L123" s="10" t="e">
        <f>IF('REGISTRO Y ANÁLISIS RIESGOS'!#REF!="No",'Lista plan acción'!$E$2,IF('REGISTRO Y ANÁLISIS RIESGOS'!#REF!="Cumple Parcialmente",'Lista plan acción'!$E$2,"N/A"))</f>
        <v>#REF!</v>
      </c>
      <c r="M123" s="10" t="e">
        <f>IF('REGISTRO Y ANÁLISIS RIESGOS'!#REF!="No",'Lista plan acción'!$F$2,IF('REGISTRO Y ANÁLISIS RIESGOS'!#REF!="Cumple Parcialmente",'Lista plan acción'!$F$2,"N/A"))</f>
        <v>#REF!</v>
      </c>
      <c r="N123" s="10" t="e">
        <f>IF('REGISTRO Y ANÁLISIS RIESGOS'!#REF!="No",'Lista plan acción'!$G$2,IF('REGISTRO Y ANÁLISIS RIESGOS'!#REF!="Cumple Parcialmente",'Lista plan acción'!$G$2,"N/A"))</f>
        <v>#REF!</v>
      </c>
      <c r="O123" s="10" t="e">
        <f>IF('REGISTRO Y ANÁLISIS RIESGOS'!#REF!="No",'Lista plan acción'!$H$2,IF('REGISTRO Y ANÁLISIS RIESGOS'!#REF!="Cumple Parcialmente",'Lista plan acción'!$H$2,"N/A"))</f>
        <v>#REF!</v>
      </c>
      <c r="P123" s="10" t="e">
        <f>IF('REGISTRO Y ANÁLISIS RIESGOS'!#REF!="Papel no controlado",'Lista plan acción'!$I$2,"N/A")</f>
        <v>#REF!</v>
      </c>
      <c r="Q123" s="10" t="e">
        <f>IF('REGISTRO Y ANÁLISIS RIESGOS'!#REF!="Soportes externos no controlados",'Lista plan acción'!$J$2,"N/A")</f>
        <v>#REF!</v>
      </c>
      <c r="R123" s="10" t="e">
        <f>IF('REGISTRO Y ANÁLISIS RIESGOS'!#REF!="Si",'Lista plan acción'!$K$2,"N/A")</f>
        <v>#REF!</v>
      </c>
    </row>
    <row r="124" spans="1:18" ht="16.5" x14ac:dyDescent="0.25">
      <c r="A124" s="10" t="e">
        <f>'REGISTRO Y ANÁLISIS RIESGOS'!#REF!</f>
        <v>#REF!</v>
      </c>
      <c r="B124" s="10" t="e">
        <f>'REGISTRO Y ANÁLISIS RIESGOS'!#REF!</f>
        <v>#REF!</v>
      </c>
      <c r="C124" s="10" t="e">
        <f>'REGISTRO Y ANÁLISIS RIESGOS'!#REF!</f>
        <v>#REF!</v>
      </c>
      <c r="D124" s="10" t="e">
        <f>'REGISTRO Y ANÁLISIS RIESGOS'!#REF!</f>
        <v>#REF!</v>
      </c>
      <c r="E124" s="10" t="e">
        <f>'REGISTRO Y ANÁLISIS RIESGOS'!#REF!</f>
        <v>#REF!</v>
      </c>
      <c r="F124" s="10" t="e">
        <f>'REGISTRO Y ANÁLISIS RIESGOS'!#REF!</f>
        <v>#REF!</v>
      </c>
      <c r="G124" s="10" t="e">
        <f>'REGISTRO Y ANÁLISIS RIESGOS'!#REF!</f>
        <v>#REF!</v>
      </c>
      <c r="H124" s="10" t="e">
        <f>IF('REGISTRO Y ANÁLISIS RIESGOS'!#REF!="No",'Lista plan acción'!$A$2,IF('REGISTRO Y ANÁLISIS RIESGOS'!#REF!="Cumple Parcialmente",'Lista plan acción'!$A$2,"N/A"))</f>
        <v>#REF!</v>
      </c>
      <c r="I124" s="10" t="e">
        <f>IF('REGISTRO Y ANÁLISIS RIESGOS'!#REF!="No",'Lista plan acción'!$B$2,IF('REGISTRO Y ANÁLISIS RIESGOS'!#REF!="Cumple Parcialmente",'Lista plan acción'!$B$2,"N/A"))</f>
        <v>#REF!</v>
      </c>
      <c r="J124" s="10" t="e">
        <f>IF('REGISTRO Y ANÁLISIS RIESGOS'!#REF!="No",'Lista plan acción'!$C$2,IF('REGISTRO Y ANÁLISIS RIESGOS'!#REF!="Cumple Parcialmente",'Lista plan acción'!$C$2,"N/A"))</f>
        <v>#REF!</v>
      </c>
      <c r="K124" s="10" t="e">
        <f>IF('REGISTRO Y ANÁLISIS RIESGOS'!#REF!="No",'Lista plan acción'!$D$2,IF('REGISTRO Y ANÁLISIS RIESGOS'!#REF!="Cumple Parcialmente",'Lista plan acción'!$D$2,"N/A"))</f>
        <v>#REF!</v>
      </c>
      <c r="L124" s="10" t="e">
        <f>IF('REGISTRO Y ANÁLISIS RIESGOS'!#REF!="No",'Lista plan acción'!$E$2,IF('REGISTRO Y ANÁLISIS RIESGOS'!#REF!="Cumple Parcialmente",'Lista plan acción'!$E$2,"N/A"))</f>
        <v>#REF!</v>
      </c>
      <c r="M124" s="10" t="e">
        <f>IF('REGISTRO Y ANÁLISIS RIESGOS'!#REF!="No",'Lista plan acción'!$F$2,IF('REGISTRO Y ANÁLISIS RIESGOS'!#REF!="Cumple Parcialmente",'Lista plan acción'!$F$2,"N/A"))</f>
        <v>#REF!</v>
      </c>
      <c r="N124" s="10" t="e">
        <f>IF('REGISTRO Y ANÁLISIS RIESGOS'!#REF!="No",'Lista plan acción'!$G$2,IF('REGISTRO Y ANÁLISIS RIESGOS'!#REF!="Cumple Parcialmente",'Lista plan acción'!$G$2,"N/A"))</f>
        <v>#REF!</v>
      </c>
      <c r="O124" s="10" t="e">
        <f>IF('REGISTRO Y ANÁLISIS RIESGOS'!#REF!="No",'Lista plan acción'!$H$2,IF('REGISTRO Y ANÁLISIS RIESGOS'!#REF!="Cumple Parcialmente",'Lista plan acción'!$H$2,"N/A"))</f>
        <v>#REF!</v>
      </c>
      <c r="P124" s="10" t="e">
        <f>IF('REGISTRO Y ANÁLISIS RIESGOS'!#REF!="Papel no controlado",'Lista plan acción'!$I$2,"N/A")</f>
        <v>#REF!</v>
      </c>
      <c r="Q124" s="10" t="e">
        <f>IF('REGISTRO Y ANÁLISIS RIESGOS'!#REF!="Soportes externos no controlados",'Lista plan acción'!$J$2,"N/A")</f>
        <v>#REF!</v>
      </c>
      <c r="R124" s="10" t="e">
        <f>IF('REGISTRO Y ANÁLISIS RIESGOS'!#REF!="Si",'Lista plan acción'!$K$2,"N/A")</f>
        <v>#REF!</v>
      </c>
    </row>
    <row r="125" spans="1:18" ht="16.5" x14ac:dyDescent="0.25">
      <c r="A125" s="10" t="e">
        <f>'REGISTRO Y ANÁLISIS RIESGOS'!#REF!</f>
        <v>#REF!</v>
      </c>
      <c r="B125" s="10" t="e">
        <f>'REGISTRO Y ANÁLISIS RIESGOS'!#REF!</f>
        <v>#REF!</v>
      </c>
      <c r="C125" s="10" t="e">
        <f>'REGISTRO Y ANÁLISIS RIESGOS'!#REF!</f>
        <v>#REF!</v>
      </c>
      <c r="D125" s="10" t="e">
        <f>'REGISTRO Y ANÁLISIS RIESGOS'!#REF!</f>
        <v>#REF!</v>
      </c>
      <c r="E125" s="10" t="e">
        <f>'REGISTRO Y ANÁLISIS RIESGOS'!#REF!</f>
        <v>#REF!</v>
      </c>
      <c r="F125" s="10" t="e">
        <f>'REGISTRO Y ANÁLISIS RIESGOS'!#REF!</f>
        <v>#REF!</v>
      </c>
      <c r="G125" s="10" t="e">
        <f>'REGISTRO Y ANÁLISIS RIESGOS'!#REF!</f>
        <v>#REF!</v>
      </c>
      <c r="H125" s="10" t="e">
        <f>IF('REGISTRO Y ANÁLISIS RIESGOS'!#REF!="No",'Lista plan acción'!$A$2,IF('REGISTRO Y ANÁLISIS RIESGOS'!#REF!="Cumple Parcialmente",'Lista plan acción'!$A$2,"N/A"))</f>
        <v>#REF!</v>
      </c>
      <c r="I125" s="10" t="e">
        <f>IF('REGISTRO Y ANÁLISIS RIESGOS'!#REF!="No",'Lista plan acción'!$B$2,IF('REGISTRO Y ANÁLISIS RIESGOS'!#REF!="Cumple Parcialmente",'Lista plan acción'!$B$2,"N/A"))</f>
        <v>#REF!</v>
      </c>
      <c r="J125" s="10" t="e">
        <f>IF('REGISTRO Y ANÁLISIS RIESGOS'!#REF!="No",'Lista plan acción'!$C$2,IF('REGISTRO Y ANÁLISIS RIESGOS'!#REF!="Cumple Parcialmente",'Lista plan acción'!$C$2,"N/A"))</f>
        <v>#REF!</v>
      </c>
      <c r="K125" s="10" t="e">
        <f>IF('REGISTRO Y ANÁLISIS RIESGOS'!#REF!="No",'Lista plan acción'!$D$2,IF('REGISTRO Y ANÁLISIS RIESGOS'!#REF!="Cumple Parcialmente",'Lista plan acción'!$D$2,"N/A"))</f>
        <v>#REF!</v>
      </c>
      <c r="L125" s="10" t="e">
        <f>IF('REGISTRO Y ANÁLISIS RIESGOS'!#REF!="No",'Lista plan acción'!$E$2,IF('REGISTRO Y ANÁLISIS RIESGOS'!#REF!="Cumple Parcialmente",'Lista plan acción'!$E$2,"N/A"))</f>
        <v>#REF!</v>
      </c>
      <c r="M125" s="10" t="e">
        <f>IF('REGISTRO Y ANÁLISIS RIESGOS'!#REF!="No",'Lista plan acción'!$F$2,IF('REGISTRO Y ANÁLISIS RIESGOS'!#REF!="Cumple Parcialmente",'Lista plan acción'!$F$2,"N/A"))</f>
        <v>#REF!</v>
      </c>
      <c r="N125" s="10" t="e">
        <f>IF('REGISTRO Y ANÁLISIS RIESGOS'!#REF!="No",'Lista plan acción'!$G$2,IF('REGISTRO Y ANÁLISIS RIESGOS'!#REF!="Cumple Parcialmente",'Lista plan acción'!$G$2,"N/A"))</f>
        <v>#REF!</v>
      </c>
      <c r="O125" s="10" t="e">
        <f>IF('REGISTRO Y ANÁLISIS RIESGOS'!#REF!="No",'Lista plan acción'!$H$2,IF('REGISTRO Y ANÁLISIS RIESGOS'!#REF!="Cumple Parcialmente",'Lista plan acción'!$H$2,"N/A"))</f>
        <v>#REF!</v>
      </c>
      <c r="P125" s="10" t="e">
        <f>IF('REGISTRO Y ANÁLISIS RIESGOS'!#REF!="Papel no controlado",'Lista plan acción'!$I$2,"N/A")</f>
        <v>#REF!</v>
      </c>
      <c r="Q125" s="10" t="e">
        <f>IF('REGISTRO Y ANÁLISIS RIESGOS'!#REF!="Soportes externos no controlados",'Lista plan acción'!$J$2,"N/A")</f>
        <v>#REF!</v>
      </c>
      <c r="R125" s="10" t="e">
        <f>IF('REGISTRO Y ANÁLISIS RIESGOS'!#REF!="Si",'Lista plan acción'!$K$2,"N/A")</f>
        <v>#REF!</v>
      </c>
    </row>
    <row r="126" spans="1:18" ht="16.5" x14ac:dyDescent="0.25">
      <c r="A126" s="10" t="e">
        <f>'REGISTRO Y ANÁLISIS RIESGOS'!#REF!</f>
        <v>#REF!</v>
      </c>
      <c r="B126" s="10" t="e">
        <f>'REGISTRO Y ANÁLISIS RIESGOS'!#REF!</f>
        <v>#REF!</v>
      </c>
      <c r="C126" s="10" t="e">
        <f>'REGISTRO Y ANÁLISIS RIESGOS'!#REF!</f>
        <v>#REF!</v>
      </c>
      <c r="D126" s="10" t="e">
        <f>'REGISTRO Y ANÁLISIS RIESGOS'!#REF!</f>
        <v>#REF!</v>
      </c>
      <c r="E126" s="10" t="e">
        <f>'REGISTRO Y ANÁLISIS RIESGOS'!#REF!</f>
        <v>#REF!</v>
      </c>
      <c r="F126" s="10" t="e">
        <f>'REGISTRO Y ANÁLISIS RIESGOS'!#REF!</f>
        <v>#REF!</v>
      </c>
      <c r="G126" s="10" t="e">
        <f>'REGISTRO Y ANÁLISIS RIESGOS'!#REF!</f>
        <v>#REF!</v>
      </c>
      <c r="H126" s="10" t="e">
        <f>IF('REGISTRO Y ANÁLISIS RIESGOS'!#REF!="No",'Lista plan acción'!$A$2,IF('REGISTRO Y ANÁLISIS RIESGOS'!#REF!="Cumple Parcialmente",'Lista plan acción'!$A$2,"N/A"))</f>
        <v>#REF!</v>
      </c>
      <c r="I126" s="10" t="e">
        <f>IF('REGISTRO Y ANÁLISIS RIESGOS'!#REF!="No",'Lista plan acción'!$B$2,IF('REGISTRO Y ANÁLISIS RIESGOS'!#REF!="Cumple Parcialmente",'Lista plan acción'!$B$2,"N/A"))</f>
        <v>#REF!</v>
      </c>
      <c r="J126" s="10" t="e">
        <f>IF('REGISTRO Y ANÁLISIS RIESGOS'!#REF!="No",'Lista plan acción'!$C$2,IF('REGISTRO Y ANÁLISIS RIESGOS'!#REF!="Cumple Parcialmente",'Lista plan acción'!$C$2,"N/A"))</f>
        <v>#REF!</v>
      </c>
      <c r="K126" s="10" t="e">
        <f>IF('REGISTRO Y ANÁLISIS RIESGOS'!#REF!="No",'Lista plan acción'!$D$2,IF('REGISTRO Y ANÁLISIS RIESGOS'!#REF!="Cumple Parcialmente",'Lista plan acción'!$D$2,"N/A"))</f>
        <v>#REF!</v>
      </c>
      <c r="L126" s="10" t="e">
        <f>IF('REGISTRO Y ANÁLISIS RIESGOS'!#REF!="No",'Lista plan acción'!$E$2,IF('REGISTRO Y ANÁLISIS RIESGOS'!#REF!="Cumple Parcialmente",'Lista plan acción'!$E$2,"N/A"))</f>
        <v>#REF!</v>
      </c>
      <c r="M126" s="10" t="e">
        <f>IF('REGISTRO Y ANÁLISIS RIESGOS'!#REF!="No",'Lista plan acción'!$F$2,IF('REGISTRO Y ANÁLISIS RIESGOS'!#REF!="Cumple Parcialmente",'Lista plan acción'!$F$2,"N/A"))</f>
        <v>#REF!</v>
      </c>
      <c r="N126" s="10" t="e">
        <f>IF('REGISTRO Y ANÁLISIS RIESGOS'!#REF!="No",'Lista plan acción'!$G$2,IF('REGISTRO Y ANÁLISIS RIESGOS'!#REF!="Cumple Parcialmente",'Lista plan acción'!$G$2,"N/A"))</f>
        <v>#REF!</v>
      </c>
      <c r="O126" s="10" t="e">
        <f>IF('REGISTRO Y ANÁLISIS RIESGOS'!#REF!="No",'Lista plan acción'!$H$2,IF('REGISTRO Y ANÁLISIS RIESGOS'!#REF!="Cumple Parcialmente",'Lista plan acción'!$H$2,"N/A"))</f>
        <v>#REF!</v>
      </c>
      <c r="P126" s="10" t="e">
        <f>IF('REGISTRO Y ANÁLISIS RIESGOS'!#REF!="Papel no controlado",'Lista plan acción'!$I$2,"N/A")</f>
        <v>#REF!</v>
      </c>
      <c r="Q126" s="10" t="e">
        <f>IF('REGISTRO Y ANÁLISIS RIESGOS'!#REF!="Soportes externos no controlados",'Lista plan acción'!$J$2,"N/A")</f>
        <v>#REF!</v>
      </c>
      <c r="R126" s="10" t="e">
        <f>IF('REGISTRO Y ANÁLISIS RIESGOS'!#REF!="Si",'Lista plan acción'!$K$2,"N/A")</f>
        <v>#REF!</v>
      </c>
    </row>
    <row r="127" spans="1:18" ht="16.5" x14ac:dyDescent="0.25">
      <c r="A127" s="10" t="e">
        <f>'REGISTRO Y ANÁLISIS RIESGOS'!#REF!</f>
        <v>#REF!</v>
      </c>
      <c r="B127" s="10" t="e">
        <f>'REGISTRO Y ANÁLISIS RIESGOS'!#REF!</f>
        <v>#REF!</v>
      </c>
      <c r="C127" s="10" t="e">
        <f>'REGISTRO Y ANÁLISIS RIESGOS'!#REF!</f>
        <v>#REF!</v>
      </c>
      <c r="D127" s="10" t="e">
        <f>'REGISTRO Y ANÁLISIS RIESGOS'!#REF!</f>
        <v>#REF!</v>
      </c>
      <c r="E127" s="10" t="e">
        <f>'REGISTRO Y ANÁLISIS RIESGOS'!#REF!</f>
        <v>#REF!</v>
      </c>
      <c r="F127" s="10" t="e">
        <f>'REGISTRO Y ANÁLISIS RIESGOS'!#REF!</f>
        <v>#REF!</v>
      </c>
      <c r="G127" s="10" t="e">
        <f>'REGISTRO Y ANÁLISIS RIESGOS'!#REF!</f>
        <v>#REF!</v>
      </c>
      <c r="H127" s="10" t="e">
        <f>IF('REGISTRO Y ANÁLISIS RIESGOS'!#REF!="No",'Lista plan acción'!$A$2,IF('REGISTRO Y ANÁLISIS RIESGOS'!#REF!="Cumple Parcialmente",'Lista plan acción'!$A$2,"N/A"))</f>
        <v>#REF!</v>
      </c>
      <c r="I127" s="10" t="e">
        <f>IF('REGISTRO Y ANÁLISIS RIESGOS'!#REF!="No",'Lista plan acción'!$B$2,IF('REGISTRO Y ANÁLISIS RIESGOS'!#REF!="Cumple Parcialmente",'Lista plan acción'!$B$2,"N/A"))</f>
        <v>#REF!</v>
      </c>
      <c r="J127" s="10" t="e">
        <f>IF('REGISTRO Y ANÁLISIS RIESGOS'!#REF!="No",'Lista plan acción'!$C$2,IF('REGISTRO Y ANÁLISIS RIESGOS'!#REF!="Cumple Parcialmente",'Lista plan acción'!$C$2,"N/A"))</f>
        <v>#REF!</v>
      </c>
      <c r="K127" s="10" t="e">
        <f>IF('REGISTRO Y ANÁLISIS RIESGOS'!#REF!="No",'Lista plan acción'!$D$2,IF('REGISTRO Y ANÁLISIS RIESGOS'!#REF!="Cumple Parcialmente",'Lista plan acción'!$D$2,"N/A"))</f>
        <v>#REF!</v>
      </c>
      <c r="L127" s="10" t="e">
        <f>IF('REGISTRO Y ANÁLISIS RIESGOS'!#REF!="No",'Lista plan acción'!$E$2,IF('REGISTRO Y ANÁLISIS RIESGOS'!#REF!="Cumple Parcialmente",'Lista plan acción'!$E$2,"N/A"))</f>
        <v>#REF!</v>
      </c>
      <c r="M127" s="10" t="e">
        <f>IF('REGISTRO Y ANÁLISIS RIESGOS'!#REF!="No",'Lista plan acción'!$F$2,IF('REGISTRO Y ANÁLISIS RIESGOS'!#REF!="Cumple Parcialmente",'Lista plan acción'!$F$2,"N/A"))</f>
        <v>#REF!</v>
      </c>
      <c r="N127" s="10" t="e">
        <f>IF('REGISTRO Y ANÁLISIS RIESGOS'!#REF!="No",'Lista plan acción'!$G$2,IF('REGISTRO Y ANÁLISIS RIESGOS'!#REF!="Cumple Parcialmente",'Lista plan acción'!$G$2,"N/A"))</f>
        <v>#REF!</v>
      </c>
      <c r="O127" s="10" t="e">
        <f>IF('REGISTRO Y ANÁLISIS RIESGOS'!#REF!="No",'Lista plan acción'!$H$2,IF('REGISTRO Y ANÁLISIS RIESGOS'!#REF!="Cumple Parcialmente",'Lista plan acción'!$H$2,"N/A"))</f>
        <v>#REF!</v>
      </c>
      <c r="P127" s="10" t="e">
        <f>IF('REGISTRO Y ANÁLISIS RIESGOS'!#REF!="Papel no controlado",'Lista plan acción'!$I$2,"N/A")</f>
        <v>#REF!</v>
      </c>
      <c r="Q127" s="10" t="e">
        <f>IF('REGISTRO Y ANÁLISIS RIESGOS'!#REF!="Soportes externos no controlados",'Lista plan acción'!$J$2,"N/A")</f>
        <v>#REF!</v>
      </c>
      <c r="R127" s="10" t="e">
        <f>IF('REGISTRO Y ANÁLISIS RIESGOS'!#REF!="Si",'Lista plan acción'!$K$2,"N/A")</f>
        <v>#REF!</v>
      </c>
    </row>
    <row r="128" spans="1:18" ht="16.5" x14ac:dyDescent="0.25">
      <c r="A128" s="10" t="e">
        <f>'REGISTRO Y ANÁLISIS RIESGOS'!#REF!</f>
        <v>#REF!</v>
      </c>
      <c r="B128" s="10" t="e">
        <f>'REGISTRO Y ANÁLISIS RIESGOS'!#REF!</f>
        <v>#REF!</v>
      </c>
      <c r="C128" s="10" t="e">
        <f>'REGISTRO Y ANÁLISIS RIESGOS'!#REF!</f>
        <v>#REF!</v>
      </c>
      <c r="D128" s="10" t="e">
        <f>'REGISTRO Y ANÁLISIS RIESGOS'!#REF!</f>
        <v>#REF!</v>
      </c>
      <c r="E128" s="10" t="e">
        <f>'REGISTRO Y ANÁLISIS RIESGOS'!#REF!</f>
        <v>#REF!</v>
      </c>
      <c r="F128" s="10" t="e">
        <f>'REGISTRO Y ANÁLISIS RIESGOS'!#REF!</f>
        <v>#REF!</v>
      </c>
      <c r="G128" s="10" t="e">
        <f>'REGISTRO Y ANÁLISIS RIESGOS'!#REF!</f>
        <v>#REF!</v>
      </c>
      <c r="H128" s="10" t="e">
        <f>IF('REGISTRO Y ANÁLISIS RIESGOS'!#REF!="No",'Lista plan acción'!$A$2,IF('REGISTRO Y ANÁLISIS RIESGOS'!#REF!="Cumple Parcialmente",'Lista plan acción'!$A$2,"N/A"))</f>
        <v>#REF!</v>
      </c>
      <c r="I128" s="10" t="e">
        <f>IF('REGISTRO Y ANÁLISIS RIESGOS'!#REF!="No",'Lista plan acción'!$B$2,IF('REGISTRO Y ANÁLISIS RIESGOS'!#REF!="Cumple Parcialmente",'Lista plan acción'!$B$2,"N/A"))</f>
        <v>#REF!</v>
      </c>
      <c r="J128" s="10" t="e">
        <f>IF('REGISTRO Y ANÁLISIS RIESGOS'!#REF!="No",'Lista plan acción'!$C$2,IF('REGISTRO Y ANÁLISIS RIESGOS'!#REF!="Cumple Parcialmente",'Lista plan acción'!$C$2,"N/A"))</f>
        <v>#REF!</v>
      </c>
      <c r="K128" s="10" t="e">
        <f>IF('REGISTRO Y ANÁLISIS RIESGOS'!#REF!="No",'Lista plan acción'!$D$2,IF('REGISTRO Y ANÁLISIS RIESGOS'!#REF!="Cumple Parcialmente",'Lista plan acción'!$D$2,"N/A"))</f>
        <v>#REF!</v>
      </c>
      <c r="L128" s="10" t="e">
        <f>IF('REGISTRO Y ANÁLISIS RIESGOS'!#REF!="No",'Lista plan acción'!$E$2,IF('REGISTRO Y ANÁLISIS RIESGOS'!#REF!="Cumple Parcialmente",'Lista plan acción'!$E$2,"N/A"))</f>
        <v>#REF!</v>
      </c>
      <c r="M128" s="10" t="e">
        <f>IF('REGISTRO Y ANÁLISIS RIESGOS'!#REF!="No",'Lista plan acción'!$F$2,IF('REGISTRO Y ANÁLISIS RIESGOS'!#REF!="Cumple Parcialmente",'Lista plan acción'!$F$2,"N/A"))</f>
        <v>#REF!</v>
      </c>
      <c r="N128" s="10" t="e">
        <f>IF('REGISTRO Y ANÁLISIS RIESGOS'!#REF!="No",'Lista plan acción'!$G$2,IF('REGISTRO Y ANÁLISIS RIESGOS'!#REF!="Cumple Parcialmente",'Lista plan acción'!$G$2,"N/A"))</f>
        <v>#REF!</v>
      </c>
      <c r="O128" s="10" t="e">
        <f>IF('REGISTRO Y ANÁLISIS RIESGOS'!#REF!="No",'Lista plan acción'!$H$2,IF('REGISTRO Y ANÁLISIS RIESGOS'!#REF!="Cumple Parcialmente",'Lista plan acción'!$H$2,"N/A"))</f>
        <v>#REF!</v>
      </c>
      <c r="P128" s="10" t="e">
        <f>IF('REGISTRO Y ANÁLISIS RIESGOS'!#REF!="Papel no controlado",'Lista plan acción'!$I$2,"N/A")</f>
        <v>#REF!</v>
      </c>
      <c r="Q128" s="10" t="e">
        <f>IF('REGISTRO Y ANÁLISIS RIESGOS'!#REF!="Soportes externos no controlados",'Lista plan acción'!$J$2,"N/A")</f>
        <v>#REF!</v>
      </c>
      <c r="R128" s="10" t="e">
        <f>IF('REGISTRO Y ANÁLISIS RIESGOS'!#REF!="Si",'Lista plan acción'!$K$2,"N/A")</f>
        <v>#REF!</v>
      </c>
    </row>
    <row r="129" spans="1:18" ht="16.5" x14ac:dyDescent="0.25">
      <c r="A129" s="10" t="e">
        <f>'REGISTRO Y ANÁLISIS RIESGOS'!#REF!</f>
        <v>#REF!</v>
      </c>
      <c r="B129" s="10" t="e">
        <f>'REGISTRO Y ANÁLISIS RIESGOS'!#REF!</f>
        <v>#REF!</v>
      </c>
      <c r="C129" s="10" t="e">
        <f>'REGISTRO Y ANÁLISIS RIESGOS'!#REF!</f>
        <v>#REF!</v>
      </c>
      <c r="D129" s="10" t="e">
        <f>'REGISTRO Y ANÁLISIS RIESGOS'!#REF!</f>
        <v>#REF!</v>
      </c>
      <c r="E129" s="10" t="e">
        <f>'REGISTRO Y ANÁLISIS RIESGOS'!#REF!</f>
        <v>#REF!</v>
      </c>
      <c r="F129" s="10" t="e">
        <f>'REGISTRO Y ANÁLISIS RIESGOS'!#REF!</f>
        <v>#REF!</v>
      </c>
      <c r="G129" s="10" t="e">
        <f>'REGISTRO Y ANÁLISIS RIESGOS'!#REF!</f>
        <v>#REF!</v>
      </c>
      <c r="H129" s="10" t="e">
        <f>IF('REGISTRO Y ANÁLISIS RIESGOS'!#REF!="No",'Lista plan acción'!$A$2,IF('REGISTRO Y ANÁLISIS RIESGOS'!#REF!="Cumple Parcialmente",'Lista plan acción'!$A$2,"N/A"))</f>
        <v>#REF!</v>
      </c>
      <c r="I129" s="10" t="e">
        <f>IF('REGISTRO Y ANÁLISIS RIESGOS'!#REF!="No",'Lista plan acción'!$B$2,IF('REGISTRO Y ANÁLISIS RIESGOS'!#REF!="Cumple Parcialmente",'Lista plan acción'!$B$2,"N/A"))</f>
        <v>#REF!</v>
      </c>
      <c r="J129" s="10" t="e">
        <f>IF('REGISTRO Y ANÁLISIS RIESGOS'!#REF!="No",'Lista plan acción'!$C$2,IF('REGISTRO Y ANÁLISIS RIESGOS'!#REF!="Cumple Parcialmente",'Lista plan acción'!$C$2,"N/A"))</f>
        <v>#REF!</v>
      </c>
      <c r="K129" s="10" t="e">
        <f>IF('REGISTRO Y ANÁLISIS RIESGOS'!#REF!="No",'Lista plan acción'!$D$2,IF('REGISTRO Y ANÁLISIS RIESGOS'!#REF!="Cumple Parcialmente",'Lista plan acción'!$D$2,"N/A"))</f>
        <v>#REF!</v>
      </c>
      <c r="L129" s="10" t="e">
        <f>IF('REGISTRO Y ANÁLISIS RIESGOS'!#REF!="No",'Lista plan acción'!$E$2,IF('REGISTRO Y ANÁLISIS RIESGOS'!#REF!="Cumple Parcialmente",'Lista plan acción'!$E$2,"N/A"))</f>
        <v>#REF!</v>
      </c>
      <c r="M129" s="10" t="e">
        <f>IF('REGISTRO Y ANÁLISIS RIESGOS'!#REF!="No",'Lista plan acción'!$F$2,IF('REGISTRO Y ANÁLISIS RIESGOS'!#REF!="Cumple Parcialmente",'Lista plan acción'!$F$2,"N/A"))</f>
        <v>#REF!</v>
      </c>
      <c r="N129" s="10" t="e">
        <f>IF('REGISTRO Y ANÁLISIS RIESGOS'!#REF!="No",'Lista plan acción'!$G$2,IF('REGISTRO Y ANÁLISIS RIESGOS'!#REF!="Cumple Parcialmente",'Lista plan acción'!$G$2,"N/A"))</f>
        <v>#REF!</v>
      </c>
      <c r="O129" s="10" t="e">
        <f>IF('REGISTRO Y ANÁLISIS RIESGOS'!#REF!="No",'Lista plan acción'!$H$2,IF('REGISTRO Y ANÁLISIS RIESGOS'!#REF!="Cumple Parcialmente",'Lista plan acción'!$H$2,"N/A"))</f>
        <v>#REF!</v>
      </c>
      <c r="P129" s="10" t="e">
        <f>IF('REGISTRO Y ANÁLISIS RIESGOS'!#REF!="Papel no controlado",'Lista plan acción'!$I$2,"N/A")</f>
        <v>#REF!</v>
      </c>
      <c r="Q129" s="10" t="e">
        <f>IF('REGISTRO Y ANÁLISIS RIESGOS'!#REF!="Soportes externos no controlados",'Lista plan acción'!$J$2,"N/A")</f>
        <v>#REF!</v>
      </c>
      <c r="R129" s="10" t="e">
        <f>IF('REGISTRO Y ANÁLISIS RIESGOS'!#REF!="Si",'Lista plan acción'!$K$2,"N/A")</f>
        <v>#REF!</v>
      </c>
    </row>
    <row r="130" spans="1:18" ht="16.5" x14ac:dyDescent="0.25">
      <c r="A130" s="10" t="e">
        <f>'REGISTRO Y ANÁLISIS RIESGOS'!#REF!</f>
        <v>#REF!</v>
      </c>
      <c r="B130" s="10" t="e">
        <f>'REGISTRO Y ANÁLISIS RIESGOS'!#REF!</f>
        <v>#REF!</v>
      </c>
      <c r="C130" s="10" t="e">
        <f>'REGISTRO Y ANÁLISIS RIESGOS'!#REF!</f>
        <v>#REF!</v>
      </c>
      <c r="D130" s="10" t="e">
        <f>'REGISTRO Y ANÁLISIS RIESGOS'!#REF!</f>
        <v>#REF!</v>
      </c>
      <c r="E130" s="10" t="e">
        <f>'REGISTRO Y ANÁLISIS RIESGOS'!#REF!</f>
        <v>#REF!</v>
      </c>
      <c r="F130" s="10" t="e">
        <f>'REGISTRO Y ANÁLISIS RIESGOS'!#REF!</f>
        <v>#REF!</v>
      </c>
      <c r="G130" s="10" t="e">
        <f>'REGISTRO Y ANÁLISIS RIESGOS'!#REF!</f>
        <v>#REF!</v>
      </c>
      <c r="H130" s="10" t="e">
        <f>IF('REGISTRO Y ANÁLISIS RIESGOS'!#REF!="No",'Lista plan acción'!$A$2,IF('REGISTRO Y ANÁLISIS RIESGOS'!#REF!="Cumple Parcialmente",'Lista plan acción'!$A$2,"N/A"))</f>
        <v>#REF!</v>
      </c>
      <c r="I130" s="10" t="e">
        <f>IF('REGISTRO Y ANÁLISIS RIESGOS'!#REF!="No",'Lista plan acción'!$B$2,IF('REGISTRO Y ANÁLISIS RIESGOS'!#REF!="Cumple Parcialmente",'Lista plan acción'!$B$2,"N/A"))</f>
        <v>#REF!</v>
      </c>
      <c r="J130" s="10" t="e">
        <f>IF('REGISTRO Y ANÁLISIS RIESGOS'!#REF!="No",'Lista plan acción'!$C$2,IF('REGISTRO Y ANÁLISIS RIESGOS'!#REF!="Cumple Parcialmente",'Lista plan acción'!$C$2,"N/A"))</f>
        <v>#REF!</v>
      </c>
      <c r="K130" s="10" t="e">
        <f>IF('REGISTRO Y ANÁLISIS RIESGOS'!#REF!="No",'Lista plan acción'!$D$2,IF('REGISTRO Y ANÁLISIS RIESGOS'!#REF!="Cumple Parcialmente",'Lista plan acción'!$D$2,"N/A"))</f>
        <v>#REF!</v>
      </c>
      <c r="L130" s="10" t="e">
        <f>IF('REGISTRO Y ANÁLISIS RIESGOS'!#REF!="No",'Lista plan acción'!$E$2,IF('REGISTRO Y ANÁLISIS RIESGOS'!#REF!="Cumple Parcialmente",'Lista plan acción'!$E$2,"N/A"))</f>
        <v>#REF!</v>
      </c>
      <c r="M130" s="10" t="e">
        <f>IF('REGISTRO Y ANÁLISIS RIESGOS'!#REF!="No",'Lista plan acción'!$F$2,IF('REGISTRO Y ANÁLISIS RIESGOS'!#REF!="Cumple Parcialmente",'Lista plan acción'!$F$2,"N/A"))</f>
        <v>#REF!</v>
      </c>
      <c r="N130" s="10" t="e">
        <f>IF('REGISTRO Y ANÁLISIS RIESGOS'!#REF!="No",'Lista plan acción'!$G$2,IF('REGISTRO Y ANÁLISIS RIESGOS'!#REF!="Cumple Parcialmente",'Lista plan acción'!$G$2,"N/A"))</f>
        <v>#REF!</v>
      </c>
      <c r="O130" s="10" t="e">
        <f>IF('REGISTRO Y ANÁLISIS RIESGOS'!#REF!="No",'Lista plan acción'!$H$2,IF('REGISTRO Y ANÁLISIS RIESGOS'!#REF!="Cumple Parcialmente",'Lista plan acción'!$H$2,"N/A"))</f>
        <v>#REF!</v>
      </c>
      <c r="P130" s="10" t="e">
        <f>IF('REGISTRO Y ANÁLISIS RIESGOS'!#REF!="Papel no controlado",'Lista plan acción'!$I$2,"N/A")</f>
        <v>#REF!</v>
      </c>
      <c r="Q130" s="10" t="e">
        <f>IF('REGISTRO Y ANÁLISIS RIESGOS'!#REF!="Soportes externos no controlados",'Lista plan acción'!$J$2,"N/A")</f>
        <v>#REF!</v>
      </c>
      <c r="R130" s="10" t="e">
        <f>IF('REGISTRO Y ANÁLISIS RIESGOS'!#REF!="Si",'Lista plan acción'!$K$2,"N/A")</f>
        <v>#REF!</v>
      </c>
    </row>
    <row r="131" spans="1:18" ht="16.5" x14ac:dyDescent="0.25">
      <c r="A131" s="10" t="e">
        <f>'REGISTRO Y ANÁLISIS RIESGOS'!#REF!</f>
        <v>#REF!</v>
      </c>
      <c r="B131" s="10" t="e">
        <f>'REGISTRO Y ANÁLISIS RIESGOS'!#REF!</f>
        <v>#REF!</v>
      </c>
      <c r="C131" s="10" t="e">
        <f>'REGISTRO Y ANÁLISIS RIESGOS'!#REF!</f>
        <v>#REF!</v>
      </c>
      <c r="D131" s="10" t="e">
        <f>'REGISTRO Y ANÁLISIS RIESGOS'!#REF!</f>
        <v>#REF!</v>
      </c>
      <c r="E131" s="10" t="e">
        <f>'REGISTRO Y ANÁLISIS RIESGOS'!#REF!</f>
        <v>#REF!</v>
      </c>
      <c r="F131" s="10" t="e">
        <f>'REGISTRO Y ANÁLISIS RIESGOS'!#REF!</f>
        <v>#REF!</v>
      </c>
      <c r="G131" s="10" t="e">
        <f>'REGISTRO Y ANÁLISIS RIESGOS'!#REF!</f>
        <v>#REF!</v>
      </c>
      <c r="H131" s="10" t="e">
        <f>IF('REGISTRO Y ANÁLISIS RIESGOS'!#REF!="No",'Lista plan acción'!$A$2,IF('REGISTRO Y ANÁLISIS RIESGOS'!#REF!="Cumple Parcialmente",'Lista plan acción'!$A$2,"N/A"))</f>
        <v>#REF!</v>
      </c>
      <c r="I131" s="10" t="e">
        <f>IF('REGISTRO Y ANÁLISIS RIESGOS'!#REF!="No",'Lista plan acción'!$B$2,IF('REGISTRO Y ANÁLISIS RIESGOS'!#REF!="Cumple Parcialmente",'Lista plan acción'!$B$2,"N/A"))</f>
        <v>#REF!</v>
      </c>
      <c r="J131" s="10" t="e">
        <f>IF('REGISTRO Y ANÁLISIS RIESGOS'!#REF!="No",'Lista plan acción'!$C$2,IF('REGISTRO Y ANÁLISIS RIESGOS'!#REF!="Cumple Parcialmente",'Lista plan acción'!$C$2,"N/A"))</f>
        <v>#REF!</v>
      </c>
      <c r="K131" s="10" t="e">
        <f>IF('REGISTRO Y ANÁLISIS RIESGOS'!#REF!="No",'Lista plan acción'!$D$2,IF('REGISTRO Y ANÁLISIS RIESGOS'!#REF!="Cumple Parcialmente",'Lista plan acción'!$D$2,"N/A"))</f>
        <v>#REF!</v>
      </c>
      <c r="L131" s="10" t="e">
        <f>IF('REGISTRO Y ANÁLISIS RIESGOS'!#REF!="No",'Lista plan acción'!$E$2,IF('REGISTRO Y ANÁLISIS RIESGOS'!#REF!="Cumple Parcialmente",'Lista plan acción'!$E$2,"N/A"))</f>
        <v>#REF!</v>
      </c>
      <c r="M131" s="10" t="e">
        <f>IF('REGISTRO Y ANÁLISIS RIESGOS'!#REF!="No",'Lista plan acción'!$F$2,IF('REGISTRO Y ANÁLISIS RIESGOS'!#REF!="Cumple Parcialmente",'Lista plan acción'!$F$2,"N/A"))</f>
        <v>#REF!</v>
      </c>
      <c r="N131" s="10" t="e">
        <f>IF('REGISTRO Y ANÁLISIS RIESGOS'!#REF!="No",'Lista plan acción'!$G$2,IF('REGISTRO Y ANÁLISIS RIESGOS'!#REF!="Cumple Parcialmente",'Lista plan acción'!$G$2,"N/A"))</f>
        <v>#REF!</v>
      </c>
      <c r="O131" s="10" t="e">
        <f>IF('REGISTRO Y ANÁLISIS RIESGOS'!#REF!="No",'Lista plan acción'!$H$2,IF('REGISTRO Y ANÁLISIS RIESGOS'!#REF!="Cumple Parcialmente",'Lista plan acción'!$H$2,"N/A"))</f>
        <v>#REF!</v>
      </c>
      <c r="P131" s="10" t="e">
        <f>IF('REGISTRO Y ANÁLISIS RIESGOS'!#REF!="Papel no controlado",'Lista plan acción'!$I$2,"N/A")</f>
        <v>#REF!</v>
      </c>
      <c r="Q131" s="10" t="e">
        <f>IF('REGISTRO Y ANÁLISIS RIESGOS'!#REF!="Soportes externos no controlados",'Lista plan acción'!$J$2,"N/A")</f>
        <v>#REF!</v>
      </c>
      <c r="R131" s="10" t="e">
        <f>IF('REGISTRO Y ANÁLISIS RIESGOS'!#REF!="Si",'Lista plan acción'!$K$2,"N/A")</f>
        <v>#REF!</v>
      </c>
    </row>
    <row r="132" spans="1:18" ht="16.5" x14ac:dyDescent="0.25">
      <c r="A132" s="10" t="e">
        <f>'REGISTRO Y ANÁLISIS RIESGOS'!#REF!</f>
        <v>#REF!</v>
      </c>
      <c r="B132" s="10" t="e">
        <f>'REGISTRO Y ANÁLISIS RIESGOS'!#REF!</f>
        <v>#REF!</v>
      </c>
      <c r="C132" s="10" t="e">
        <f>'REGISTRO Y ANÁLISIS RIESGOS'!#REF!</f>
        <v>#REF!</v>
      </c>
      <c r="D132" s="10" t="e">
        <f>'REGISTRO Y ANÁLISIS RIESGOS'!#REF!</f>
        <v>#REF!</v>
      </c>
      <c r="E132" s="10" t="e">
        <f>'REGISTRO Y ANÁLISIS RIESGOS'!#REF!</f>
        <v>#REF!</v>
      </c>
      <c r="F132" s="10" t="e">
        <f>'REGISTRO Y ANÁLISIS RIESGOS'!#REF!</f>
        <v>#REF!</v>
      </c>
      <c r="G132" s="10" t="e">
        <f>'REGISTRO Y ANÁLISIS RIESGOS'!#REF!</f>
        <v>#REF!</v>
      </c>
      <c r="H132" s="10" t="e">
        <f>IF('REGISTRO Y ANÁLISIS RIESGOS'!#REF!="No",'Lista plan acción'!$A$2,IF('REGISTRO Y ANÁLISIS RIESGOS'!#REF!="Cumple Parcialmente",'Lista plan acción'!$A$2,"N/A"))</f>
        <v>#REF!</v>
      </c>
      <c r="I132" s="10" t="e">
        <f>IF('REGISTRO Y ANÁLISIS RIESGOS'!#REF!="No",'Lista plan acción'!$B$2,IF('REGISTRO Y ANÁLISIS RIESGOS'!#REF!="Cumple Parcialmente",'Lista plan acción'!$B$2,"N/A"))</f>
        <v>#REF!</v>
      </c>
      <c r="J132" s="10" t="e">
        <f>IF('REGISTRO Y ANÁLISIS RIESGOS'!#REF!="No",'Lista plan acción'!$C$2,IF('REGISTRO Y ANÁLISIS RIESGOS'!#REF!="Cumple Parcialmente",'Lista plan acción'!$C$2,"N/A"))</f>
        <v>#REF!</v>
      </c>
      <c r="K132" s="10" t="e">
        <f>IF('REGISTRO Y ANÁLISIS RIESGOS'!#REF!="No",'Lista plan acción'!$D$2,IF('REGISTRO Y ANÁLISIS RIESGOS'!#REF!="Cumple Parcialmente",'Lista plan acción'!$D$2,"N/A"))</f>
        <v>#REF!</v>
      </c>
      <c r="L132" s="10" t="e">
        <f>IF('REGISTRO Y ANÁLISIS RIESGOS'!#REF!="No",'Lista plan acción'!$E$2,IF('REGISTRO Y ANÁLISIS RIESGOS'!#REF!="Cumple Parcialmente",'Lista plan acción'!$E$2,"N/A"))</f>
        <v>#REF!</v>
      </c>
      <c r="M132" s="10" t="e">
        <f>IF('REGISTRO Y ANÁLISIS RIESGOS'!#REF!="No",'Lista plan acción'!$F$2,IF('REGISTRO Y ANÁLISIS RIESGOS'!#REF!="Cumple Parcialmente",'Lista plan acción'!$F$2,"N/A"))</f>
        <v>#REF!</v>
      </c>
      <c r="N132" s="10" t="e">
        <f>IF('REGISTRO Y ANÁLISIS RIESGOS'!#REF!="No",'Lista plan acción'!$G$2,IF('REGISTRO Y ANÁLISIS RIESGOS'!#REF!="Cumple Parcialmente",'Lista plan acción'!$G$2,"N/A"))</f>
        <v>#REF!</v>
      </c>
      <c r="O132" s="10" t="e">
        <f>IF('REGISTRO Y ANÁLISIS RIESGOS'!#REF!="No",'Lista plan acción'!$H$2,IF('REGISTRO Y ANÁLISIS RIESGOS'!#REF!="Cumple Parcialmente",'Lista plan acción'!$H$2,"N/A"))</f>
        <v>#REF!</v>
      </c>
      <c r="P132" s="10" t="e">
        <f>IF('REGISTRO Y ANÁLISIS RIESGOS'!#REF!="Papel no controlado",'Lista plan acción'!$I$2,"N/A")</f>
        <v>#REF!</v>
      </c>
      <c r="Q132" s="10" t="e">
        <f>IF('REGISTRO Y ANÁLISIS RIESGOS'!#REF!="Soportes externos no controlados",'Lista plan acción'!$J$2,"N/A")</f>
        <v>#REF!</v>
      </c>
      <c r="R132" s="10" t="e">
        <f>IF('REGISTRO Y ANÁLISIS RIESGOS'!#REF!="Si",'Lista plan acción'!$K$2,"N/A")</f>
        <v>#REF!</v>
      </c>
    </row>
    <row r="133" spans="1:18" ht="16.5" x14ac:dyDescent="0.25">
      <c r="A133" s="10" t="e">
        <f>'REGISTRO Y ANÁLISIS RIESGOS'!#REF!</f>
        <v>#REF!</v>
      </c>
      <c r="B133" s="10" t="e">
        <f>'REGISTRO Y ANÁLISIS RIESGOS'!#REF!</f>
        <v>#REF!</v>
      </c>
      <c r="C133" s="10" t="e">
        <f>'REGISTRO Y ANÁLISIS RIESGOS'!#REF!</f>
        <v>#REF!</v>
      </c>
      <c r="D133" s="10" t="e">
        <f>'REGISTRO Y ANÁLISIS RIESGOS'!#REF!</f>
        <v>#REF!</v>
      </c>
      <c r="E133" s="10" t="e">
        <f>'REGISTRO Y ANÁLISIS RIESGOS'!#REF!</f>
        <v>#REF!</v>
      </c>
      <c r="F133" s="10" t="e">
        <f>'REGISTRO Y ANÁLISIS RIESGOS'!#REF!</f>
        <v>#REF!</v>
      </c>
      <c r="G133" s="10" t="e">
        <f>'REGISTRO Y ANÁLISIS RIESGOS'!#REF!</f>
        <v>#REF!</v>
      </c>
      <c r="H133" s="10" t="e">
        <f>IF('REGISTRO Y ANÁLISIS RIESGOS'!#REF!="No",'Lista plan acción'!$A$2,IF('REGISTRO Y ANÁLISIS RIESGOS'!#REF!="Cumple Parcialmente",'Lista plan acción'!$A$2,"N/A"))</f>
        <v>#REF!</v>
      </c>
      <c r="I133" s="10" t="e">
        <f>IF('REGISTRO Y ANÁLISIS RIESGOS'!#REF!="No",'Lista plan acción'!$B$2,IF('REGISTRO Y ANÁLISIS RIESGOS'!#REF!="Cumple Parcialmente",'Lista plan acción'!$B$2,"N/A"))</f>
        <v>#REF!</v>
      </c>
      <c r="J133" s="10" t="e">
        <f>IF('REGISTRO Y ANÁLISIS RIESGOS'!#REF!="No",'Lista plan acción'!$C$2,IF('REGISTRO Y ANÁLISIS RIESGOS'!#REF!="Cumple Parcialmente",'Lista plan acción'!$C$2,"N/A"))</f>
        <v>#REF!</v>
      </c>
      <c r="K133" s="10" t="e">
        <f>IF('REGISTRO Y ANÁLISIS RIESGOS'!#REF!="No",'Lista plan acción'!$D$2,IF('REGISTRO Y ANÁLISIS RIESGOS'!#REF!="Cumple Parcialmente",'Lista plan acción'!$D$2,"N/A"))</f>
        <v>#REF!</v>
      </c>
      <c r="L133" s="10" t="e">
        <f>IF('REGISTRO Y ANÁLISIS RIESGOS'!#REF!="No",'Lista plan acción'!$E$2,IF('REGISTRO Y ANÁLISIS RIESGOS'!#REF!="Cumple Parcialmente",'Lista plan acción'!$E$2,"N/A"))</f>
        <v>#REF!</v>
      </c>
      <c r="M133" s="10" t="e">
        <f>IF('REGISTRO Y ANÁLISIS RIESGOS'!#REF!="No",'Lista plan acción'!$F$2,IF('REGISTRO Y ANÁLISIS RIESGOS'!#REF!="Cumple Parcialmente",'Lista plan acción'!$F$2,"N/A"))</f>
        <v>#REF!</v>
      </c>
      <c r="N133" s="10" t="e">
        <f>IF('REGISTRO Y ANÁLISIS RIESGOS'!#REF!="No",'Lista plan acción'!$G$2,IF('REGISTRO Y ANÁLISIS RIESGOS'!#REF!="Cumple Parcialmente",'Lista plan acción'!$G$2,"N/A"))</f>
        <v>#REF!</v>
      </c>
      <c r="O133" s="10" t="e">
        <f>IF('REGISTRO Y ANÁLISIS RIESGOS'!#REF!="No",'Lista plan acción'!$H$2,IF('REGISTRO Y ANÁLISIS RIESGOS'!#REF!="Cumple Parcialmente",'Lista plan acción'!$H$2,"N/A"))</f>
        <v>#REF!</v>
      </c>
      <c r="P133" s="10" t="e">
        <f>IF('REGISTRO Y ANÁLISIS RIESGOS'!#REF!="Papel no controlado",'Lista plan acción'!$I$2,"N/A")</f>
        <v>#REF!</v>
      </c>
      <c r="Q133" s="10" t="e">
        <f>IF('REGISTRO Y ANÁLISIS RIESGOS'!#REF!="Soportes externos no controlados",'Lista plan acción'!$J$2,"N/A")</f>
        <v>#REF!</v>
      </c>
      <c r="R133" s="10" t="e">
        <f>IF('REGISTRO Y ANÁLISIS RIESGOS'!#REF!="Si",'Lista plan acción'!$K$2,"N/A")</f>
        <v>#REF!</v>
      </c>
    </row>
    <row r="134" spans="1:18" ht="16.5" x14ac:dyDescent="0.25">
      <c r="A134" s="10" t="e">
        <f>'REGISTRO Y ANÁLISIS RIESGOS'!#REF!</f>
        <v>#REF!</v>
      </c>
      <c r="B134" s="10" t="e">
        <f>'REGISTRO Y ANÁLISIS RIESGOS'!#REF!</f>
        <v>#REF!</v>
      </c>
      <c r="C134" s="10" t="e">
        <f>'REGISTRO Y ANÁLISIS RIESGOS'!#REF!</f>
        <v>#REF!</v>
      </c>
      <c r="D134" s="10" t="e">
        <f>'REGISTRO Y ANÁLISIS RIESGOS'!#REF!</f>
        <v>#REF!</v>
      </c>
      <c r="E134" s="10" t="e">
        <f>'REGISTRO Y ANÁLISIS RIESGOS'!#REF!</f>
        <v>#REF!</v>
      </c>
      <c r="F134" s="10" t="e">
        <f>'REGISTRO Y ANÁLISIS RIESGOS'!#REF!</f>
        <v>#REF!</v>
      </c>
      <c r="G134" s="10" t="e">
        <f>'REGISTRO Y ANÁLISIS RIESGOS'!#REF!</f>
        <v>#REF!</v>
      </c>
      <c r="H134" s="10" t="e">
        <f>IF('REGISTRO Y ANÁLISIS RIESGOS'!#REF!="No",'Lista plan acción'!$A$2,IF('REGISTRO Y ANÁLISIS RIESGOS'!#REF!="Cumple Parcialmente",'Lista plan acción'!$A$2,"N/A"))</f>
        <v>#REF!</v>
      </c>
      <c r="I134" s="10" t="e">
        <f>IF('REGISTRO Y ANÁLISIS RIESGOS'!#REF!="No",'Lista plan acción'!$B$2,IF('REGISTRO Y ANÁLISIS RIESGOS'!#REF!="Cumple Parcialmente",'Lista plan acción'!$B$2,"N/A"))</f>
        <v>#REF!</v>
      </c>
      <c r="J134" s="10" t="e">
        <f>IF('REGISTRO Y ANÁLISIS RIESGOS'!#REF!="No",'Lista plan acción'!$C$2,IF('REGISTRO Y ANÁLISIS RIESGOS'!#REF!="Cumple Parcialmente",'Lista plan acción'!$C$2,"N/A"))</f>
        <v>#REF!</v>
      </c>
      <c r="K134" s="10" t="e">
        <f>IF('REGISTRO Y ANÁLISIS RIESGOS'!#REF!="No",'Lista plan acción'!$D$2,IF('REGISTRO Y ANÁLISIS RIESGOS'!#REF!="Cumple Parcialmente",'Lista plan acción'!$D$2,"N/A"))</f>
        <v>#REF!</v>
      </c>
      <c r="L134" s="10" t="e">
        <f>IF('REGISTRO Y ANÁLISIS RIESGOS'!#REF!="No",'Lista plan acción'!$E$2,IF('REGISTRO Y ANÁLISIS RIESGOS'!#REF!="Cumple Parcialmente",'Lista plan acción'!$E$2,"N/A"))</f>
        <v>#REF!</v>
      </c>
      <c r="M134" s="10" t="e">
        <f>IF('REGISTRO Y ANÁLISIS RIESGOS'!#REF!="No",'Lista plan acción'!$F$2,IF('REGISTRO Y ANÁLISIS RIESGOS'!#REF!="Cumple Parcialmente",'Lista plan acción'!$F$2,"N/A"))</f>
        <v>#REF!</v>
      </c>
      <c r="N134" s="10" t="e">
        <f>IF('REGISTRO Y ANÁLISIS RIESGOS'!#REF!="No",'Lista plan acción'!$G$2,IF('REGISTRO Y ANÁLISIS RIESGOS'!#REF!="Cumple Parcialmente",'Lista plan acción'!$G$2,"N/A"))</f>
        <v>#REF!</v>
      </c>
      <c r="O134" s="10" t="e">
        <f>IF('REGISTRO Y ANÁLISIS RIESGOS'!#REF!="No",'Lista plan acción'!$H$2,IF('REGISTRO Y ANÁLISIS RIESGOS'!#REF!="Cumple Parcialmente",'Lista plan acción'!$H$2,"N/A"))</f>
        <v>#REF!</v>
      </c>
      <c r="P134" s="10" t="e">
        <f>IF('REGISTRO Y ANÁLISIS RIESGOS'!#REF!="Papel no controlado",'Lista plan acción'!$I$2,"N/A")</f>
        <v>#REF!</v>
      </c>
      <c r="Q134" s="10" t="e">
        <f>IF('REGISTRO Y ANÁLISIS RIESGOS'!#REF!="Soportes externos no controlados",'Lista plan acción'!$J$2,"N/A")</f>
        <v>#REF!</v>
      </c>
      <c r="R134" s="10" t="e">
        <f>IF('REGISTRO Y ANÁLISIS RIESGOS'!#REF!="Si",'Lista plan acción'!$K$2,"N/A")</f>
        <v>#REF!</v>
      </c>
    </row>
    <row r="135" spans="1:18" ht="16.5" x14ac:dyDescent="0.25">
      <c r="A135" s="10" t="e">
        <f>'REGISTRO Y ANÁLISIS RIESGOS'!#REF!</f>
        <v>#REF!</v>
      </c>
      <c r="B135" s="10" t="e">
        <f>'REGISTRO Y ANÁLISIS RIESGOS'!#REF!</f>
        <v>#REF!</v>
      </c>
      <c r="C135" s="10" t="e">
        <f>'REGISTRO Y ANÁLISIS RIESGOS'!#REF!</f>
        <v>#REF!</v>
      </c>
      <c r="D135" s="10" t="e">
        <f>'REGISTRO Y ANÁLISIS RIESGOS'!#REF!</f>
        <v>#REF!</v>
      </c>
      <c r="E135" s="10" t="e">
        <f>'REGISTRO Y ANÁLISIS RIESGOS'!#REF!</f>
        <v>#REF!</v>
      </c>
      <c r="F135" s="10" t="e">
        <f>'REGISTRO Y ANÁLISIS RIESGOS'!#REF!</f>
        <v>#REF!</v>
      </c>
      <c r="G135" s="10" t="e">
        <f>'REGISTRO Y ANÁLISIS RIESGOS'!#REF!</f>
        <v>#REF!</v>
      </c>
      <c r="H135" s="10" t="e">
        <f>IF('REGISTRO Y ANÁLISIS RIESGOS'!#REF!="No",'Lista plan acción'!$A$2,IF('REGISTRO Y ANÁLISIS RIESGOS'!#REF!="Cumple Parcialmente",'Lista plan acción'!$A$2,"N/A"))</f>
        <v>#REF!</v>
      </c>
      <c r="I135" s="10" t="e">
        <f>IF('REGISTRO Y ANÁLISIS RIESGOS'!#REF!="No",'Lista plan acción'!$B$2,IF('REGISTRO Y ANÁLISIS RIESGOS'!#REF!="Cumple Parcialmente",'Lista plan acción'!$B$2,"N/A"))</f>
        <v>#REF!</v>
      </c>
      <c r="J135" s="10" t="e">
        <f>IF('REGISTRO Y ANÁLISIS RIESGOS'!#REF!="No",'Lista plan acción'!$C$2,IF('REGISTRO Y ANÁLISIS RIESGOS'!#REF!="Cumple Parcialmente",'Lista plan acción'!$C$2,"N/A"))</f>
        <v>#REF!</v>
      </c>
      <c r="K135" s="10" t="e">
        <f>IF('REGISTRO Y ANÁLISIS RIESGOS'!#REF!="No",'Lista plan acción'!$D$2,IF('REGISTRO Y ANÁLISIS RIESGOS'!#REF!="Cumple Parcialmente",'Lista plan acción'!$D$2,"N/A"))</f>
        <v>#REF!</v>
      </c>
      <c r="L135" s="10" t="e">
        <f>IF('REGISTRO Y ANÁLISIS RIESGOS'!#REF!="No",'Lista plan acción'!$E$2,IF('REGISTRO Y ANÁLISIS RIESGOS'!#REF!="Cumple Parcialmente",'Lista plan acción'!$E$2,"N/A"))</f>
        <v>#REF!</v>
      </c>
      <c r="M135" s="10" t="e">
        <f>IF('REGISTRO Y ANÁLISIS RIESGOS'!#REF!="No",'Lista plan acción'!$F$2,IF('REGISTRO Y ANÁLISIS RIESGOS'!#REF!="Cumple Parcialmente",'Lista plan acción'!$F$2,"N/A"))</f>
        <v>#REF!</v>
      </c>
      <c r="N135" s="10" t="e">
        <f>IF('REGISTRO Y ANÁLISIS RIESGOS'!#REF!="No",'Lista plan acción'!$G$2,IF('REGISTRO Y ANÁLISIS RIESGOS'!#REF!="Cumple Parcialmente",'Lista plan acción'!$G$2,"N/A"))</f>
        <v>#REF!</v>
      </c>
      <c r="O135" s="10" t="e">
        <f>IF('REGISTRO Y ANÁLISIS RIESGOS'!#REF!="No",'Lista plan acción'!$H$2,IF('REGISTRO Y ANÁLISIS RIESGOS'!#REF!="Cumple Parcialmente",'Lista plan acción'!$H$2,"N/A"))</f>
        <v>#REF!</v>
      </c>
      <c r="P135" s="10" t="e">
        <f>IF('REGISTRO Y ANÁLISIS RIESGOS'!#REF!="Papel no controlado",'Lista plan acción'!$I$2,"N/A")</f>
        <v>#REF!</v>
      </c>
      <c r="Q135" s="10" t="e">
        <f>IF('REGISTRO Y ANÁLISIS RIESGOS'!#REF!="Soportes externos no controlados",'Lista plan acción'!$J$2,"N/A")</f>
        <v>#REF!</v>
      </c>
      <c r="R135" s="10" t="e">
        <f>IF('REGISTRO Y ANÁLISIS RIESGOS'!#REF!="Si",'Lista plan acción'!$K$2,"N/A")</f>
        <v>#REF!</v>
      </c>
    </row>
    <row r="136" spans="1:18" ht="16.5" x14ac:dyDescent="0.25">
      <c r="A136" s="10" t="e">
        <f>'REGISTRO Y ANÁLISIS RIESGOS'!#REF!</f>
        <v>#REF!</v>
      </c>
      <c r="B136" s="10" t="e">
        <f>'REGISTRO Y ANÁLISIS RIESGOS'!#REF!</f>
        <v>#REF!</v>
      </c>
      <c r="C136" s="10" t="e">
        <f>'REGISTRO Y ANÁLISIS RIESGOS'!#REF!</f>
        <v>#REF!</v>
      </c>
      <c r="D136" s="10" t="e">
        <f>'REGISTRO Y ANÁLISIS RIESGOS'!#REF!</f>
        <v>#REF!</v>
      </c>
      <c r="E136" s="10" t="e">
        <f>'REGISTRO Y ANÁLISIS RIESGOS'!#REF!</f>
        <v>#REF!</v>
      </c>
      <c r="F136" s="10" t="e">
        <f>'REGISTRO Y ANÁLISIS RIESGOS'!#REF!</f>
        <v>#REF!</v>
      </c>
      <c r="G136" s="10" t="e">
        <f>'REGISTRO Y ANÁLISIS RIESGOS'!#REF!</f>
        <v>#REF!</v>
      </c>
      <c r="H136" s="10" t="e">
        <f>IF('REGISTRO Y ANÁLISIS RIESGOS'!#REF!="No",'Lista plan acción'!$A$2,IF('REGISTRO Y ANÁLISIS RIESGOS'!#REF!="Cumple Parcialmente",'Lista plan acción'!$A$2,"N/A"))</f>
        <v>#REF!</v>
      </c>
      <c r="I136" s="10" t="e">
        <f>IF('REGISTRO Y ANÁLISIS RIESGOS'!#REF!="No",'Lista plan acción'!$B$2,IF('REGISTRO Y ANÁLISIS RIESGOS'!#REF!="Cumple Parcialmente",'Lista plan acción'!$B$2,"N/A"))</f>
        <v>#REF!</v>
      </c>
      <c r="J136" s="10" t="e">
        <f>IF('REGISTRO Y ANÁLISIS RIESGOS'!#REF!="No",'Lista plan acción'!$C$2,IF('REGISTRO Y ANÁLISIS RIESGOS'!#REF!="Cumple Parcialmente",'Lista plan acción'!$C$2,"N/A"))</f>
        <v>#REF!</v>
      </c>
      <c r="K136" s="10" t="e">
        <f>IF('REGISTRO Y ANÁLISIS RIESGOS'!#REF!="No",'Lista plan acción'!$D$2,IF('REGISTRO Y ANÁLISIS RIESGOS'!#REF!="Cumple Parcialmente",'Lista plan acción'!$D$2,"N/A"))</f>
        <v>#REF!</v>
      </c>
      <c r="L136" s="10" t="e">
        <f>IF('REGISTRO Y ANÁLISIS RIESGOS'!#REF!="No",'Lista plan acción'!$E$2,IF('REGISTRO Y ANÁLISIS RIESGOS'!#REF!="Cumple Parcialmente",'Lista plan acción'!$E$2,"N/A"))</f>
        <v>#REF!</v>
      </c>
      <c r="M136" s="10" t="e">
        <f>IF('REGISTRO Y ANÁLISIS RIESGOS'!#REF!="No",'Lista plan acción'!$F$2,IF('REGISTRO Y ANÁLISIS RIESGOS'!#REF!="Cumple Parcialmente",'Lista plan acción'!$F$2,"N/A"))</f>
        <v>#REF!</v>
      </c>
      <c r="N136" s="10" t="e">
        <f>IF('REGISTRO Y ANÁLISIS RIESGOS'!#REF!="No",'Lista plan acción'!$G$2,IF('REGISTRO Y ANÁLISIS RIESGOS'!#REF!="Cumple Parcialmente",'Lista plan acción'!$G$2,"N/A"))</f>
        <v>#REF!</v>
      </c>
      <c r="O136" s="10" t="e">
        <f>IF('REGISTRO Y ANÁLISIS RIESGOS'!#REF!="No",'Lista plan acción'!$H$2,IF('REGISTRO Y ANÁLISIS RIESGOS'!#REF!="Cumple Parcialmente",'Lista plan acción'!$H$2,"N/A"))</f>
        <v>#REF!</v>
      </c>
      <c r="P136" s="10" t="e">
        <f>IF('REGISTRO Y ANÁLISIS RIESGOS'!#REF!="Papel no controlado",'Lista plan acción'!$I$2,"N/A")</f>
        <v>#REF!</v>
      </c>
      <c r="Q136" s="10" t="e">
        <f>IF('REGISTRO Y ANÁLISIS RIESGOS'!#REF!="Soportes externos no controlados",'Lista plan acción'!$J$2,"N/A")</f>
        <v>#REF!</v>
      </c>
      <c r="R136" s="10" t="e">
        <f>IF('REGISTRO Y ANÁLISIS RIESGOS'!#REF!="Si",'Lista plan acción'!$K$2,"N/A")</f>
        <v>#REF!</v>
      </c>
    </row>
    <row r="137" spans="1:18" ht="16.5" x14ac:dyDescent="0.25">
      <c r="A137" s="10" t="e">
        <f>'REGISTRO Y ANÁLISIS RIESGOS'!#REF!</f>
        <v>#REF!</v>
      </c>
      <c r="B137" s="10" t="e">
        <f>'REGISTRO Y ANÁLISIS RIESGOS'!#REF!</f>
        <v>#REF!</v>
      </c>
      <c r="C137" s="10" t="e">
        <f>'REGISTRO Y ANÁLISIS RIESGOS'!#REF!</f>
        <v>#REF!</v>
      </c>
      <c r="D137" s="10" t="e">
        <f>'REGISTRO Y ANÁLISIS RIESGOS'!#REF!</f>
        <v>#REF!</v>
      </c>
      <c r="E137" s="10" t="e">
        <f>'REGISTRO Y ANÁLISIS RIESGOS'!#REF!</f>
        <v>#REF!</v>
      </c>
      <c r="F137" s="10" t="e">
        <f>'REGISTRO Y ANÁLISIS RIESGOS'!#REF!</f>
        <v>#REF!</v>
      </c>
      <c r="G137" s="10" t="e">
        <f>'REGISTRO Y ANÁLISIS RIESGOS'!#REF!</f>
        <v>#REF!</v>
      </c>
      <c r="H137" s="10" t="e">
        <f>IF('REGISTRO Y ANÁLISIS RIESGOS'!#REF!="No",'Lista plan acción'!$A$2,IF('REGISTRO Y ANÁLISIS RIESGOS'!#REF!="Cumple Parcialmente",'Lista plan acción'!$A$2,"N/A"))</f>
        <v>#REF!</v>
      </c>
      <c r="I137" s="10" t="e">
        <f>IF('REGISTRO Y ANÁLISIS RIESGOS'!#REF!="No",'Lista plan acción'!$B$2,IF('REGISTRO Y ANÁLISIS RIESGOS'!#REF!="Cumple Parcialmente",'Lista plan acción'!$B$2,"N/A"))</f>
        <v>#REF!</v>
      </c>
      <c r="J137" s="10" t="e">
        <f>IF('REGISTRO Y ANÁLISIS RIESGOS'!#REF!="No",'Lista plan acción'!$C$2,IF('REGISTRO Y ANÁLISIS RIESGOS'!#REF!="Cumple Parcialmente",'Lista plan acción'!$C$2,"N/A"))</f>
        <v>#REF!</v>
      </c>
      <c r="K137" s="10" t="e">
        <f>IF('REGISTRO Y ANÁLISIS RIESGOS'!#REF!="No",'Lista plan acción'!$D$2,IF('REGISTRO Y ANÁLISIS RIESGOS'!#REF!="Cumple Parcialmente",'Lista plan acción'!$D$2,"N/A"))</f>
        <v>#REF!</v>
      </c>
      <c r="L137" s="10" t="e">
        <f>IF('REGISTRO Y ANÁLISIS RIESGOS'!#REF!="No",'Lista plan acción'!$E$2,IF('REGISTRO Y ANÁLISIS RIESGOS'!#REF!="Cumple Parcialmente",'Lista plan acción'!$E$2,"N/A"))</f>
        <v>#REF!</v>
      </c>
      <c r="M137" s="10" t="e">
        <f>IF('REGISTRO Y ANÁLISIS RIESGOS'!#REF!="No",'Lista plan acción'!$F$2,IF('REGISTRO Y ANÁLISIS RIESGOS'!#REF!="Cumple Parcialmente",'Lista plan acción'!$F$2,"N/A"))</f>
        <v>#REF!</v>
      </c>
      <c r="N137" s="10" t="e">
        <f>IF('REGISTRO Y ANÁLISIS RIESGOS'!#REF!="No",'Lista plan acción'!$G$2,IF('REGISTRO Y ANÁLISIS RIESGOS'!#REF!="Cumple Parcialmente",'Lista plan acción'!$G$2,"N/A"))</f>
        <v>#REF!</v>
      </c>
      <c r="O137" s="10" t="e">
        <f>IF('REGISTRO Y ANÁLISIS RIESGOS'!#REF!="No",'Lista plan acción'!$H$2,IF('REGISTRO Y ANÁLISIS RIESGOS'!#REF!="Cumple Parcialmente",'Lista plan acción'!$H$2,"N/A"))</f>
        <v>#REF!</v>
      </c>
      <c r="P137" s="10" t="e">
        <f>IF('REGISTRO Y ANÁLISIS RIESGOS'!#REF!="Papel no controlado",'Lista plan acción'!$I$2,"N/A")</f>
        <v>#REF!</v>
      </c>
      <c r="Q137" s="10" t="e">
        <f>IF('REGISTRO Y ANÁLISIS RIESGOS'!#REF!="Soportes externos no controlados",'Lista plan acción'!$J$2,"N/A")</f>
        <v>#REF!</v>
      </c>
      <c r="R137" s="10" t="e">
        <f>IF('REGISTRO Y ANÁLISIS RIESGOS'!#REF!="Si",'Lista plan acción'!$K$2,"N/A")</f>
        <v>#REF!</v>
      </c>
    </row>
    <row r="138" spans="1:18" ht="16.5" x14ac:dyDescent="0.25">
      <c r="A138" s="10" t="e">
        <f>'REGISTRO Y ANÁLISIS RIESGOS'!#REF!</f>
        <v>#REF!</v>
      </c>
      <c r="B138" s="10" t="e">
        <f>'REGISTRO Y ANÁLISIS RIESGOS'!#REF!</f>
        <v>#REF!</v>
      </c>
      <c r="C138" s="10" t="e">
        <f>'REGISTRO Y ANÁLISIS RIESGOS'!#REF!</f>
        <v>#REF!</v>
      </c>
      <c r="D138" s="10" t="e">
        <f>'REGISTRO Y ANÁLISIS RIESGOS'!#REF!</f>
        <v>#REF!</v>
      </c>
      <c r="E138" s="10" t="e">
        <f>'REGISTRO Y ANÁLISIS RIESGOS'!#REF!</f>
        <v>#REF!</v>
      </c>
      <c r="F138" s="10" t="e">
        <f>'REGISTRO Y ANÁLISIS RIESGOS'!#REF!</f>
        <v>#REF!</v>
      </c>
      <c r="G138" s="10" t="e">
        <f>'REGISTRO Y ANÁLISIS RIESGOS'!#REF!</f>
        <v>#REF!</v>
      </c>
      <c r="H138" s="10" t="e">
        <f>IF('REGISTRO Y ANÁLISIS RIESGOS'!#REF!="No",'Lista plan acción'!$A$2,IF('REGISTRO Y ANÁLISIS RIESGOS'!#REF!="Cumple Parcialmente",'Lista plan acción'!$A$2,"N/A"))</f>
        <v>#REF!</v>
      </c>
      <c r="I138" s="10" t="e">
        <f>IF('REGISTRO Y ANÁLISIS RIESGOS'!#REF!="No",'Lista plan acción'!$B$2,IF('REGISTRO Y ANÁLISIS RIESGOS'!#REF!="Cumple Parcialmente",'Lista plan acción'!$B$2,"N/A"))</f>
        <v>#REF!</v>
      </c>
      <c r="J138" s="10" t="e">
        <f>IF('REGISTRO Y ANÁLISIS RIESGOS'!#REF!="No",'Lista plan acción'!$C$2,IF('REGISTRO Y ANÁLISIS RIESGOS'!#REF!="Cumple Parcialmente",'Lista plan acción'!$C$2,"N/A"))</f>
        <v>#REF!</v>
      </c>
      <c r="K138" s="10" t="e">
        <f>IF('REGISTRO Y ANÁLISIS RIESGOS'!#REF!="No",'Lista plan acción'!$D$2,IF('REGISTRO Y ANÁLISIS RIESGOS'!#REF!="Cumple Parcialmente",'Lista plan acción'!$D$2,"N/A"))</f>
        <v>#REF!</v>
      </c>
      <c r="L138" s="10" t="e">
        <f>IF('REGISTRO Y ANÁLISIS RIESGOS'!#REF!="No",'Lista plan acción'!$E$2,IF('REGISTRO Y ANÁLISIS RIESGOS'!#REF!="Cumple Parcialmente",'Lista plan acción'!$E$2,"N/A"))</f>
        <v>#REF!</v>
      </c>
      <c r="M138" s="10" t="e">
        <f>IF('REGISTRO Y ANÁLISIS RIESGOS'!#REF!="No",'Lista plan acción'!$F$2,IF('REGISTRO Y ANÁLISIS RIESGOS'!#REF!="Cumple Parcialmente",'Lista plan acción'!$F$2,"N/A"))</f>
        <v>#REF!</v>
      </c>
      <c r="N138" s="10" t="e">
        <f>IF('REGISTRO Y ANÁLISIS RIESGOS'!#REF!="No",'Lista plan acción'!$G$2,IF('REGISTRO Y ANÁLISIS RIESGOS'!#REF!="Cumple Parcialmente",'Lista plan acción'!$G$2,"N/A"))</f>
        <v>#REF!</v>
      </c>
      <c r="O138" s="10" t="e">
        <f>IF('REGISTRO Y ANÁLISIS RIESGOS'!#REF!="No",'Lista plan acción'!$H$2,IF('REGISTRO Y ANÁLISIS RIESGOS'!#REF!="Cumple Parcialmente",'Lista plan acción'!$H$2,"N/A"))</f>
        <v>#REF!</v>
      </c>
      <c r="P138" s="10" t="e">
        <f>IF('REGISTRO Y ANÁLISIS RIESGOS'!#REF!="Papel no controlado",'Lista plan acción'!$I$2,"N/A")</f>
        <v>#REF!</v>
      </c>
      <c r="Q138" s="10" t="e">
        <f>IF('REGISTRO Y ANÁLISIS RIESGOS'!#REF!="Soportes externos no controlados",'Lista plan acción'!$J$2,"N/A")</f>
        <v>#REF!</v>
      </c>
      <c r="R138" s="10" t="e">
        <f>IF('REGISTRO Y ANÁLISIS RIESGOS'!#REF!="Si",'Lista plan acción'!$K$2,"N/A")</f>
        <v>#REF!</v>
      </c>
    </row>
    <row r="139" spans="1:18" ht="16.5" x14ac:dyDescent="0.25">
      <c r="A139" s="10" t="e">
        <f>'REGISTRO Y ANÁLISIS RIESGOS'!#REF!</f>
        <v>#REF!</v>
      </c>
      <c r="B139" s="10" t="e">
        <f>'REGISTRO Y ANÁLISIS RIESGOS'!#REF!</f>
        <v>#REF!</v>
      </c>
      <c r="C139" s="10" t="e">
        <f>'REGISTRO Y ANÁLISIS RIESGOS'!#REF!</f>
        <v>#REF!</v>
      </c>
      <c r="D139" s="10" t="e">
        <f>'REGISTRO Y ANÁLISIS RIESGOS'!#REF!</f>
        <v>#REF!</v>
      </c>
      <c r="E139" s="10" t="e">
        <f>'REGISTRO Y ANÁLISIS RIESGOS'!#REF!</f>
        <v>#REF!</v>
      </c>
      <c r="F139" s="10" t="e">
        <f>'REGISTRO Y ANÁLISIS RIESGOS'!#REF!</f>
        <v>#REF!</v>
      </c>
      <c r="G139" s="10" t="e">
        <f>'REGISTRO Y ANÁLISIS RIESGOS'!#REF!</f>
        <v>#REF!</v>
      </c>
      <c r="H139" s="10" t="e">
        <f>IF('REGISTRO Y ANÁLISIS RIESGOS'!#REF!="No",'Lista plan acción'!$A$2,IF('REGISTRO Y ANÁLISIS RIESGOS'!#REF!="Cumple Parcialmente",'Lista plan acción'!$A$2,"N/A"))</f>
        <v>#REF!</v>
      </c>
      <c r="I139" s="10" t="e">
        <f>IF('REGISTRO Y ANÁLISIS RIESGOS'!#REF!="No",'Lista plan acción'!$B$2,IF('REGISTRO Y ANÁLISIS RIESGOS'!#REF!="Cumple Parcialmente",'Lista plan acción'!$B$2,"N/A"))</f>
        <v>#REF!</v>
      </c>
      <c r="J139" s="10" t="e">
        <f>IF('REGISTRO Y ANÁLISIS RIESGOS'!#REF!="No",'Lista plan acción'!$C$2,IF('REGISTRO Y ANÁLISIS RIESGOS'!#REF!="Cumple Parcialmente",'Lista plan acción'!$C$2,"N/A"))</f>
        <v>#REF!</v>
      </c>
      <c r="K139" s="10" t="e">
        <f>IF('REGISTRO Y ANÁLISIS RIESGOS'!#REF!="No",'Lista plan acción'!$D$2,IF('REGISTRO Y ANÁLISIS RIESGOS'!#REF!="Cumple Parcialmente",'Lista plan acción'!$D$2,"N/A"))</f>
        <v>#REF!</v>
      </c>
      <c r="L139" s="10" t="e">
        <f>IF('REGISTRO Y ANÁLISIS RIESGOS'!#REF!="No",'Lista plan acción'!$E$2,IF('REGISTRO Y ANÁLISIS RIESGOS'!#REF!="Cumple Parcialmente",'Lista plan acción'!$E$2,"N/A"))</f>
        <v>#REF!</v>
      </c>
      <c r="M139" s="10" t="e">
        <f>IF('REGISTRO Y ANÁLISIS RIESGOS'!#REF!="No",'Lista plan acción'!$F$2,IF('REGISTRO Y ANÁLISIS RIESGOS'!#REF!="Cumple Parcialmente",'Lista plan acción'!$F$2,"N/A"))</f>
        <v>#REF!</v>
      </c>
      <c r="N139" s="10" t="e">
        <f>IF('REGISTRO Y ANÁLISIS RIESGOS'!#REF!="No",'Lista plan acción'!$G$2,IF('REGISTRO Y ANÁLISIS RIESGOS'!#REF!="Cumple Parcialmente",'Lista plan acción'!$G$2,"N/A"))</f>
        <v>#REF!</v>
      </c>
      <c r="O139" s="10" t="e">
        <f>IF('REGISTRO Y ANÁLISIS RIESGOS'!#REF!="No",'Lista plan acción'!$H$2,IF('REGISTRO Y ANÁLISIS RIESGOS'!#REF!="Cumple Parcialmente",'Lista plan acción'!$H$2,"N/A"))</f>
        <v>#REF!</v>
      </c>
      <c r="P139" s="10" t="e">
        <f>IF('REGISTRO Y ANÁLISIS RIESGOS'!#REF!="Papel no controlado",'Lista plan acción'!$I$2,"N/A")</f>
        <v>#REF!</v>
      </c>
      <c r="Q139" s="10" t="e">
        <f>IF('REGISTRO Y ANÁLISIS RIESGOS'!#REF!="Soportes externos no controlados",'Lista plan acción'!$J$2,"N/A")</f>
        <v>#REF!</v>
      </c>
      <c r="R139" s="10" t="e">
        <f>IF('REGISTRO Y ANÁLISIS RIESGOS'!#REF!="Si",'Lista plan acción'!$K$2,"N/A")</f>
        <v>#REF!</v>
      </c>
    </row>
    <row r="140" spans="1:18" ht="16.5" x14ac:dyDescent="0.25">
      <c r="A140" s="10" t="e">
        <f>'REGISTRO Y ANÁLISIS RIESGOS'!#REF!</f>
        <v>#REF!</v>
      </c>
      <c r="B140" s="10" t="e">
        <f>'REGISTRO Y ANÁLISIS RIESGOS'!#REF!</f>
        <v>#REF!</v>
      </c>
      <c r="C140" s="10" t="e">
        <f>'REGISTRO Y ANÁLISIS RIESGOS'!#REF!</f>
        <v>#REF!</v>
      </c>
      <c r="D140" s="10" t="e">
        <f>'REGISTRO Y ANÁLISIS RIESGOS'!#REF!</f>
        <v>#REF!</v>
      </c>
      <c r="E140" s="10" t="e">
        <f>'REGISTRO Y ANÁLISIS RIESGOS'!#REF!</f>
        <v>#REF!</v>
      </c>
      <c r="F140" s="10" t="e">
        <f>'REGISTRO Y ANÁLISIS RIESGOS'!#REF!</f>
        <v>#REF!</v>
      </c>
      <c r="G140" s="10" t="e">
        <f>'REGISTRO Y ANÁLISIS RIESGOS'!#REF!</f>
        <v>#REF!</v>
      </c>
      <c r="H140" s="10" t="e">
        <f>IF('REGISTRO Y ANÁLISIS RIESGOS'!#REF!="No",'Lista plan acción'!$A$2,IF('REGISTRO Y ANÁLISIS RIESGOS'!#REF!="Cumple Parcialmente",'Lista plan acción'!$A$2,"N/A"))</f>
        <v>#REF!</v>
      </c>
      <c r="I140" s="10" t="e">
        <f>IF('REGISTRO Y ANÁLISIS RIESGOS'!#REF!="No",'Lista plan acción'!$B$2,IF('REGISTRO Y ANÁLISIS RIESGOS'!#REF!="Cumple Parcialmente",'Lista plan acción'!$B$2,"N/A"))</f>
        <v>#REF!</v>
      </c>
      <c r="J140" s="10" t="e">
        <f>IF('REGISTRO Y ANÁLISIS RIESGOS'!#REF!="No",'Lista plan acción'!$C$2,IF('REGISTRO Y ANÁLISIS RIESGOS'!#REF!="Cumple Parcialmente",'Lista plan acción'!$C$2,"N/A"))</f>
        <v>#REF!</v>
      </c>
      <c r="K140" s="10" t="e">
        <f>IF('REGISTRO Y ANÁLISIS RIESGOS'!#REF!="No",'Lista plan acción'!$D$2,IF('REGISTRO Y ANÁLISIS RIESGOS'!#REF!="Cumple Parcialmente",'Lista plan acción'!$D$2,"N/A"))</f>
        <v>#REF!</v>
      </c>
      <c r="L140" s="10" t="e">
        <f>IF('REGISTRO Y ANÁLISIS RIESGOS'!#REF!="No",'Lista plan acción'!$E$2,IF('REGISTRO Y ANÁLISIS RIESGOS'!#REF!="Cumple Parcialmente",'Lista plan acción'!$E$2,"N/A"))</f>
        <v>#REF!</v>
      </c>
      <c r="M140" s="10" t="e">
        <f>IF('REGISTRO Y ANÁLISIS RIESGOS'!#REF!="No",'Lista plan acción'!$F$2,IF('REGISTRO Y ANÁLISIS RIESGOS'!#REF!="Cumple Parcialmente",'Lista plan acción'!$F$2,"N/A"))</f>
        <v>#REF!</v>
      </c>
      <c r="N140" s="10" t="e">
        <f>IF('REGISTRO Y ANÁLISIS RIESGOS'!#REF!="No",'Lista plan acción'!$G$2,IF('REGISTRO Y ANÁLISIS RIESGOS'!#REF!="Cumple Parcialmente",'Lista plan acción'!$G$2,"N/A"))</f>
        <v>#REF!</v>
      </c>
      <c r="O140" s="10" t="e">
        <f>IF('REGISTRO Y ANÁLISIS RIESGOS'!#REF!="No",'Lista plan acción'!$H$2,IF('REGISTRO Y ANÁLISIS RIESGOS'!#REF!="Cumple Parcialmente",'Lista plan acción'!$H$2,"N/A"))</f>
        <v>#REF!</v>
      </c>
      <c r="P140" s="10" t="e">
        <f>IF('REGISTRO Y ANÁLISIS RIESGOS'!#REF!="Papel no controlado",'Lista plan acción'!$I$2,"N/A")</f>
        <v>#REF!</v>
      </c>
      <c r="Q140" s="10" t="e">
        <f>IF('REGISTRO Y ANÁLISIS RIESGOS'!#REF!="Soportes externos no controlados",'Lista plan acción'!$J$2,"N/A")</f>
        <v>#REF!</v>
      </c>
      <c r="R140" s="10" t="e">
        <f>IF('REGISTRO Y ANÁLISIS RIESGOS'!#REF!="Si",'Lista plan acción'!$K$2,"N/A")</f>
        <v>#REF!</v>
      </c>
    </row>
    <row r="141" spans="1:18" ht="16.5" x14ac:dyDescent="0.25">
      <c r="A141" s="10" t="e">
        <f>'REGISTRO Y ANÁLISIS RIESGOS'!#REF!</f>
        <v>#REF!</v>
      </c>
      <c r="B141" s="10" t="e">
        <f>'REGISTRO Y ANÁLISIS RIESGOS'!#REF!</f>
        <v>#REF!</v>
      </c>
      <c r="C141" s="10" t="e">
        <f>'REGISTRO Y ANÁLISIS RIESGOS'!#REF!</f>
        <v>#REF!</v>
      </c>
      <c r="D141" s="10" t="e">
        <f>'REGISTRO Y ANÁLISIS RIESGOS'!#REF!</f>
        <v>#REF!</v>
      </c>
      <c r="E141" s="10" t="e">
        <f>'REGISTRO Y ANÁLISIS RIESGOS'!#REF!</f>
        <v>#REF!</v>
      </c>
      <c r="F141" s="10" t="e">
        <f>'REGISTRO Y ANÁLISIS RIESGOS'!#REF!</f>
        <v>#REF!</v>
      </c>
      <c r="G141" s="10" t="e">
        <f>'REGISTRO Y ANÁLISIS RIESGOS'!#REF!</f>
        <v>#REF!</v>
      </c>
      <c r="H141" s="10" t="e">
        <f>IF('REGISTRO Y ANÁLISIS RIESGOS'!#REF!="No",'Lista plan acción'!$A$2,IF('REGISTRO Y ANÁLISIS RIESGOS'!#REF!="Cumple Parcialmente",'Lista plan acción'!$A$2,"N/A"))</f>
        <v>#REF!</v>
      </c>
      <c r="I141" s="10" t="e">
        <f>IF('REGISTRO Y ANÁLISIS RIESGOS'!#REF!="No",'Lista plan acción'!$B$2,IF('REGISTRO Y ANÁLISIS RIESGOS'!#REF!="Cumple Parcialmente",'Lista plan acción'!$B$2,"N/A"))</f>
        <v>#REF!</v>
      </c>
      <c r="J141" s="10" t="e">
        <f>IF('REGISTRO Y ANÁLISIS RIESGOS'!#REF!="No",'Lista plan acción'!$C$2,IF('REGISTRO Y ANÁLISIS RIESGOS'!#REF!="Cumple Parcialmente",'Lista plan acción'!$C$2,"N/A"))</f>
        <v>#REF!</v>
      </c>
      <c r="K141" s="10" t="e">
        <f>IF('REGISTRO Y ANÁLISIS RIESGOS'!#REF!="No",'Lista plan acción'!$D$2,IF('REGISTRO Y ANÁLISIS RIESGOS'!#REF!="Cumple Parcialmente",'Lista plan acción'!$D$2,"N/A"))</f>
        <v>#REF!</v>
      </c>
      <c r="L141" s="10" t="e">
        <f>IF('REGISTRO Y ANÁLISIS RIESGOS'!#REF!="No",'Lista plan acción'!$E$2,IF('REGISTRO Y ANÁLISIS RIESGOS'!#REF!="Cumple Parcialmente",'Lista plan acción'!$E$2,"N/A"))</f>
        <v>#REF!</v>
      </c>
      <c r="M141" s="10" t="e">
        <f>IF('REGISTRO Y ANÁLISIS RIESGOS'!#REF!="No",'Lista plan acción'!$F$2,IF('REGISTRO Y ANÁLISIS RIESGOS'!#REF!="Cumple Parcialmente",'Lista plan acción'!$F$2,"N/A"))</f>
        <v>#REF!</v>
      </c>
      <c r="N141" s="10" t="e">
        <f>IF('REGISTRO Y ANÁLISIS RIESGOS'!#REF!="No",'Lista plan acción'!$G$2,IF('REGISTRO Y ANÁLISIS RIESGOS'!#REF!="Cumple Parcialmente",'Lista plan acción'!$G$2,"N/A"))</f>
        <v>#REF!</v>
      </c>
      <c r="O141" s="10" t="e">
        <f>IF('REGISTRO Y ANÁLISIS RIESGOS'!#REF!="No",'Lista plan acción'!$H$2,IF('REGISTRO Y ANÁLISIS RIESGOS'!#REF!="Cumple Parcialmente",'Lista plan acción'!$H$2,"N/A"))</f>
        <v>#REF!</v>
      </c>
      <c r="P141" s="10" t="e">
        <f>IF('REGISTRO Y ANÁLISIS RIESGOS'!#REF!="Papel no controlado",'Lista plan acción'!$I$2,"N/A")</f>
        <v>#REF!</v>
      </c>
      <c r="Q141" s="10" t="e">
        <f>IF('REGISTRO Y ANÁLISIS RIESGOS'!#REF!="Soportes externos no controlados",'Lista plan acción'!$J$2,"N/A")</f>
        <v>#REF!</v>
      </c>
      <c r="R141" s="10" t="e">
        <f>IF('REGISTRO Y ANÁLISIS RIESGOS'!#REF!="Si",'Lista plan acción'!$K$2,"N/A")</f>
        <v>#REF!</v>
      </c>
    </row>
    <row r="142" spans="1:18" ht="16.5" x14ac:dyDescent="0.25">
      <c r="A142" s="10" t="e">
        <f>'REGISTRO Y ANÁLISIS RIESGOS'!#REF!</f>
        <v>#REF!</v>
      </c>
      <c r="B142" s="10" t="e">
        <f>'REGISTRO Y ANÁLISIS RIESGOS'!#REF!</f>
        <v>#REF!</v>
      </c>
      <c r="C142" s="10" t="e">
        <f>'REGISTRO Y ANÁLISIS RIESGOS'!#REF!</f>
        <v>#REF!</v>
      </c>
      <c r="D142" s="10" t="e">
        <f>'REGISTRO Y ANÁLISIS RIESGOS'!#REF!</f>
        <v>#REF!</v>
      </c>
      <c r="E142" s="10" t="e">
        <f>'REGISTRO Y ANÁLISIS RIESGOS'!#REF!</f>
        <v>#REF!</v>
      </c>
      <c r="F142" s="10" t="e">
        <f>'REGISTRO Y ANÁLISIS RIESGOS'!#REF!</f>
        <v>#REF!</v>
      </c>
      <c r="G142" s="10" t="e">
        <f>'REGISTRO Y ANÁLISIS RIESGOS'!#REF!</f>
        <v>#REF!</v>
      </c>
      <c r="H142" s="10" t="e">
        <f>IF('REGISTRO Y ANÁLISIS RIESGOS'!#REF!="No",'Lista plan acción'!$A$2,IF('REGISTRO Y ANÁLISIS RIESGOS'!#REF!="Cumple Parcialmente",'Lista plan acción'!$A$2,"N/A"))</f>
        <v>#REF!</v>
      </c>
      <c r="I142" s="10" t="e">
        <f>IF('REGISTRO Y ANÁLISIS RIESGOS'!#REF!="No",'Lista plan acción'!$B$2,IF('REGISTRO Y ANÁLISIS RIESGOS'!#REF!="Cumple Parcialmente",'Lista plan acción'!$B$2,"N/A"))</f>
        <v>#REF!</v>
      </c>
      <c r="J142" s="10" t="e">
        <f>IF('REGISTRO Y ANÁLISIS RIESGOS'!#REF!="No",'Lista plan acción'!$C$2,IF('REGISTRO Y ANÁLISIS RIESGOS'!#REF!="Cumple Parcialmente",'Lista plan acción'!$C$2,"N/A"))</f>
        <v>#REF!</v>
      </c>
      <c r="K142" s="10" t="e">
        <f>IF('REGISTRO Y ANÁLISIS RIESGOS'!#REF!="No",'Lista plan acción'!$D$2,IF('REGISTRO Y ANÁLISIS RIESGOS'!#REF!="Cumple Parcialmente",'Lista plan acción'!$D$2,"N/A"))</f>
        <v>#REF!</v>
      </c>
      <c r="L142" s="10" t="e">
        <f>IF('REGISTRO Y ANÁLISIS RIESGOS'!#REF!="No",'Lista plan acción'!$E$2,IF('REGISTRO Y ANÁLISIS RIESGOS'!#REF!="Cumple Parcialmente",'Lista plan acción'!$E$2,"N/A"))</f>
        <v>#REF!</v>
      </c>
      <c r="M142" s="10" t="e">
        <f>IF('REGISTRO Y ANÁLISIS RIESGOS'!#REF!="No",'Lista plan acción'!$F$2,IF('REGISTRO Y ANÁLISIS RIESGOS'!#REF!="Cumple Parcialmente",'Lista plan acción'!$F$2,"N/A"))</f>
        <v>#REF!</v>
      </c>
      <c r="N142" s="10" t="e">
        <f>IF('REGISTRO Y ANÁLISIS RIESGOS'!#REF!="No",'Lista plan acción'!$G$2,IF('REGISTRO Y ANÁLISIS RIESGOS'!#REF!="Cumple Parcialmente",'Lista plan acción'!$G$2,"N/A"))</f>
        <v>#REF!</v>
      </c>
      <c r="O142" s="10" t="e">
        <f>IF('REGISTRO Y ANÁLISIS RIESGOS'!#REF!="No",'Lista plan acción'!$H$2,IF('REGISTRO Y ANÁLISIS RIESGOS'!#REF!="Cumple Parcialmente",'Lista plan acción'!$H$2,"N/A"))</f>
        <v>#REF!</v>
      </c>
      <c r="P142" s="10" t="e">
        <f>IF('REGISTRO Y ANÁLISIS RIESGOS'!#REF!="Papel no controlado",'Lista plan acción'!$I$2,"N/A")</f>
        <v>#REF!</v>
      </c>
      <c r="Q142" s="10" t="e">
        <f>IF('REGISTRO Y ANÁLISIS RIESGOS'!#REF!="Soportes externos no controlados",'Lista plan acción'!$J$2,"N/A")</f>
        <v>#REF!</v>
      </c>
      <c r="R142" s="10" t="e">
        <f>IF('REGISTRO Y ANÁLISIS RIESGOS'!#REF!="Si",'Lista plan acción'!$K$2,"N/A")</f>
        <v>#REF!</v>
      </c>
    </row>
    <row r="143" spans="1:18" ht="16.5" x14ac:dyDescent="0.25">
      <c r="A143" s="10" t="e">
        <f>'REGISTRO Y ANÁLISIS RIESGOS'!#REF!</f>
        <v>#REF!</v>
      </c>
      <c r="B143" s="10" t="e">
        <f>'REGISTRO Y ANÁLISIS RIESGOS'!#REF!</f>
        <v>#REF!</v>
      </c>
      <c r="C143" s="10" t="e">
        <f>'REGISTRO Y ANÁLISIS RIESGOS'!#REF!</f>
        <v>#REF!</v>
      </c>
      <c r="D143" s="10" t="e">
        <f>'REGISTRO Y ANÁLISIS RIESGOS'!#REF!</f>
        <v>#REF!</v>
      </c>
      <c r="E143" s="10" t="e">
        <f>'REGISTRO Y ANÁLISIS RIESGOS'!#REF!</f>
        <v>#REF!</v>
      </c>
      <c r="F143" s="10" t="e">
        <f>'REGISTRO Y ANÁLISIS RIESGOS'!#REF!</f>
        <v>#REF!</v>
      </c>
      <c r="G143" s="10" t="e">
        <f>'REGISTRO Y ANÁLISIS RIESGOS'!#REF!</f>
        <v>#REF!</v>
      </c>
      <c r="H143" s="10" t="e">
        <f>IF('REGISTRO Y ANÁLISIS RIESGOS'!#REF!="No",'Lista plan acción'!$A$2,IF('REGISTRO Y ANÁLISIS RIESGOS'!#REF!="Cumple Parcialmente",'Lista plan acción'!$A$2,"N/A"))</f>
        <v>#REF!</v>
      </c>
      <c r="I143" s="10" t="e">
        <f>IF('REGISTRO Y ANÁLISIS RIESGOS'!#REF!="No",'Lista plan acción'!$B$2,IF('REGISTRO Y ANÁLISIS RIESGOS'!#REF!="Cumple Parcialmente",'Lista plan acción'!$B$2,"N/A"))</f>
        <v>#REF!</v>
      </c>
      <c r="J143" s="10" t="e">
        <f>IF('REGISTRO Y ANÁLISIS RIESGOS'!#REF!="No",'Lista plan acción'!$C$2,IF('REGISTRO Y ANÁLISIS RIESGOS'!#REF!="Cumple Parcialmente",'Lista plan acción'!$C$2,"N/A"))</f>
        <v>#REF!</v>
      </c>
      <c r="K143" s="10" t="e">
        <f>IF('REGISTRO Y ANÁLISIS RIESGOS'!#REF!="No",'Lista plan acción'!$D$2,IF('REGISTRO Y ANÁLISIS RIESGOS'!#REF!="Cumple Parcialmente",'Lista plan acción'!$D$2,"N/A"))</f>
        <v>#REF!</v>
      </c>
      <c r="L143" s="10" t="e">
        <f>IF('REGISTRO Y ANÁLISIS RIESGOS'!#REF!="No",'Lista plan acción'!$E$2,IF('REGISTRO Y ANÁLISIS RIESGOS'!#REF!="Cumple Parcialmente",'Lista plan acción'!$E$2,"N/A"))</f>
        <v>#REF!</v>
      </c>
      <c r="M143" s="10" t="e">
        <f>IF('REGISTRO Y ANÁLISIS RIESGOS'!#REF!="No",'Lista plan acción'!$F$2,IF('REGISTRO Y ANÁLISIS RIESGOS'!#REF!="Cumple Parcialmente",'Lista plan acción'!$F$2,"N/A"))</f>
        <v>#REF!</v>
      </c>
      <c r="N143" s="10" t="e">
        <f>IF('REGISTRO Y ANÁLISIS RIESGOS'!#REF!="No",'Lista plan acción'!$G$2,IF('REGISTRO Y ANÁLISIS RIESGOS'!#REF!="Cumple Parcialmente",'Lista plan acción'!$G$2,"N/A"))</f>
        <v>#REF!</v>
      </c>
      <c r="O143" s="10" t="e">
        <f>IF('REGISTRO Y ANÁLISIS RIESGOS'!#REF!="No",'Lista plan acción'!$H$2,IF('REGISTRO Y ANÁLISIS RIESGOS'!#REF!="Cumple Parcialmente",'Lista plan acción'!$H$2,"N/A"))</f>
        <v>#REF!</v>
      </c>
      <c r="P143" s="10" t="e">
        <f>IF('REGISTRO Y ANÁLISIS RIESGOS'!#REF!="Papel no controlado",'Lista plan acción'!$I$2,"N/A")</f>
        <v>#REF!</v>
      </c>
      <c r="Q143" s="10" t="e">
        <f>IF('REGISTRO Y ANÁLISIS RIESGOS'!#REF!="Soportes externos no controlados",'Lista plan acción'!$J$2,"N/A")</f>
        <v>#REF!</v>
      </c>
      <c r="R143" s="10" t="e">
        <f>IF('REGISTRO Y ANÁLISIS RIESGOS'!#REF!="Si",'Lista plan acción'!$K$2,"N/A")</f>
        <v>#REF!</v>
      </c>
    </row>
    <row r="144" spans="1:18" ht="16.5" x14ac:dyDescent="0.25">
      <c r="A144" s="10" t="e">
        <f>'REGISTRO Y ANÁLISIS RIESGOS'!#REF!</f>
        <v>#REF!</v>
      </c>
      <c r="B144" s="10" t="e">
        <f>'REGISTRO Y ANÁLISIS RIESGOS'!#REF!</f>
        <v>#REF!</v>
      </c>
      <c r="C144" s="10" t="e">
        <f>'REGISTRO Y ANÁLISIS RIESGOS'!#REF!</f>
        <v>#REF!</v>
      </c>
      <c r="D144" s="10" t="e">
        <f>'REGISTRO Y ANÁLISIS RIESGOS'!#REF!</f>
        <v>#REF!</v>
      </c>
      <c r="E144" s="10" t="e">
        <f>'REGISTRO Y ANÁLISIS RIESGOS'!#REF!</f>
        <v>#REF!</v>
      </c>
      <c r="F144" s="10" t="e">
        <f>'REGISTRO Y ANÁLISIS RIESGOS'!#REF!</f>
        <v>#REF!</v>
      </c>
      <c r="G144" s="10" t="e">
        <f>'REGISTRO Y ANÁLISIS RIESGOS'!#REF!</f>
        <v>#REF!</v>
      </c>
      <c r="H144" s="10" t="e">
        <f>IF('REGISTRO Y ANÁLISIS RIESGOS'!#REF!="No",'Lista plan acción'!$A$2,IF('REGISTRO Y ANÁLISIS RIESGOS'!#REF!="Cumple Parcialmente",'Lista plan acción'!$A$2,"N/A"))</f>
        <v>#REF!</v>
      </c>
      <c r="I144" s="10" t="e">
        <f>IF('REGISTRO Y ANÁLISIS RIESGOS'!#REF!="No",'Lista plan acción'!$B$2,IF('REGISTRO Y ANÁLISIS RIESGOS'!#REF!="Cumple Parcialmente",'Lista plan acción'!$B$2,"N/A"))</f>
        <v>#REF!</v>
      </c>
      <c r="J144" s="10" t="e">
        <f>IF('REGISTRO Y ANÁLISIS RIESGOS'!#REF!="No",'Lista plan acción'!$C$2,IF('REGISTRO Y ANÁLISIS RIESGOS'!#REF!="Cumple Parcialmente",'Lista plan acción'!$C$2,"N/A"))</f>
        <v>#REF!</v>
      </c>
      <c r="K144" s="10" t="e">
        <f>IF('REGISTRO Y ANÁLISIS RIESGOS'!#REF!="No",'Lista plan acción'!$D$2,IF('REGISTRO Y ANÁLISIS RIESGOS'!#REF!="Cumple Parcialmente",'Lista plan acción'!$D$2,"N/A"))</f>
        <v>#REF!</v>
      </c>
      <c r="L144" s="10" t="e">
        <f>IF('REGISTRO Y ANÁLISIS RIESGOS'!#REF!="No",'Lista plan acción'!$E$2,IF('REGISTRO Y ANÁLISIS RIESGOS'!#REF!="Cumple Parcialmente",'Lista plan acción'!$E$2,"N/A"))</f>
        <v>#REF!</v>
      </c>
      <c r="M144" s="10" t="e">
        <f>IF('REGISTRO Y ANÁLISIS RIESGOS'!#REF!="No",'Lista plan acción'!$F$2,IF('REGISTRO Y ANÁLISIS RIESGOS'!#REF!="Cumple Parcialmente",'Lista plan acción'!$F$2,"N/A"))</f>
        <v>#REF!</v>
      </c>
      <c r="N144" s="10" t="e">
        <f>IF('REGISTRO Y ANÁLISIS RIESGOS'!#REF!="No",'Lista plan acción'!$G$2,IF('REGISTRO Y ANÁLISIS RIESGOS'!#REF!="Cumple Parcialmente",'Lista plan acción'!$G$2,"N/A"))</f>
        <v>#REF!</v>
      </c>
      <c r="O144" s="10" t="e">
        <f>IF('REGISTRO Y ANÁLISIS RIESGOS'!#REF!="No",'Lista plan acción'!$H$2,IF('REGISTRO Y ANÁLISIS RIESGOS'!#REF!="Cumple Parcialmente",'Lista plan acción'!$H$2,"N/A"))</f>
        <v>#REF!</v>
      </c>
      <c r="P144" s="10" t="e">
        <f>IF('REGISTRO Y ANÁLISIS RIESGOS'!#REF!="Papel no controlado",'Lista plan acción'!$I$2,"N/A")</f>
        <v>#REF!</v>
      </c>
      <c r="Q144" s="10" t="e">
        <f>IF('REGISTRO Y ANÁLISIS RIESGOS'!#REF!="Soportes externos no controlados",'Lista plan acción'!$J$2,"N/A")</f>
        <v>#REF!</v>
      </c>
      <c r="R144" s="10" t="e">
        <f>IF('REGISTRO Y ANÁLISIS RIESGOS'!#REF!="Si",'Lista plan acción'!$K$2,"N/A")</f>
        <v>#REF!</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
  <sheetViews>
    <sheetView workbookViewId="0">
      <selection activeCell="B2" sqref="B2"/>
    </sheetView>
  </sheetViews>
  <sheetFormatPr baseColWidth="10" defaultRowHeight="15" x14ac:dyDescent="0.25"/>
  <cols>
    <col min="1" max="1" width="57.5703125" bestFit="1" customWidth="1"/>
    <col min="2" max="2" width="32.42578125" bestFit="1" customWidth="1"/>
    <col min="3" max="3" width="25.42578125" bestFit="1" customWidth="1"/>
    <col min="4" max="4" width="14.85546875" bestFit="1" customWidth="1"/>
    <col min="5" max="5" width="26" bestFit="1" customWidth="1"/>
    <col min="6" max="6" width="21.42578125" bestFit="1" customWidth="1"/>
    <col min="8" max="8" width="21.42578125" bestFit="1" customWidth="1"/>
    <col min="9" max="9" width="14" bestFit="1" customWidth="1"/>
    <col min="10" max="10" width="16.42578125" bestFit="1" customWidth="1"/>
    <col min="11" max="11" width="21.42578125" bestFit="1" customWidth="1"/>
  </cols>
  <sheetData>
    <row r="1" spans="1:11" ht="57.75" thickBot="1" x14ac:dyDescent="0.3">
      <c r="A1" s="11" t="s">
        <v>21</v>
      </c>
      <c r="B1" s="11" t="s">
        <v>52</v>
      </c>
      <c r="C1" s="11" t="s">
        <v>53</v>
      </c>
      <c r="D1" s="11" t="s">
        <v>21</v>
      </c>
      <c r="E1" s="11" t="s">
        <v>22</v>
      </c>
      <c r="F1" s="11" t="s">
        <v>43</v>
      </c>
      <c r="G1" s="11" t="s">
        <v>44</v>
      </c>
      <c r="H1" s="11" t="s">
        <v>45</v>
      </c>
      <c r="I1" s="11" t="s">
        <v>40</v>
      </c>
      <c r="J1" s="11" t="s">
        <v>39</v>
      </c>
      <c r="K1" s="11" t="s">
        <v>25</v>
      </c>
    </row>
    <row r="2" spans="1:11" ht="409.5" x14ac:dyDescent="0.25">
      <c r="A2" s="12" t="s">
        <v>75</v>
      </c>
      <c r="B2" s="12" t="s">
        <v>76</v>
      </c>
      <c r="C2" s="12" t="s">
        <v>77</v>
      </c>
      <c r="D2" s="12" t="s">
        <v>74</v>
      </c>
      <c r="E2" s="13" t="s">
        <v>78</v>
      </c>
      <c r="F2" s="14" t="s">
        <v>79</v>
      </c>
      <c r="G2" s="14" t="s">
        <v>80</v>
      </c>
      <c r="H2" s="14" t="s">
        <v>81</v>
      </c>
      <c r="I2" s="14" t="s">
        <v>82</v>
      </c>
      <c r="J2" s="14" t="s">
        <v>83</v>
      </c>
      <c r="K2" s="14" t="s">
        <v>84</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40"/>
  <sheetViews>
    <sheetView workbookViewId="0">
      <selection activeCell="C16" sqref="C16"/>
    </sheetView>
  </sheetViews>
  <sheetFormatPr baseColWidth="10" defaultRowHeight="15" x14ac:dyDescent="0.25"/>
  <cols>
    <col min="1" max="1" width="41" bestFit="1" customWidth="1"/>
    <col min="2" max="2" width="67.42578125" bestFit="1" customWidth="1"/>
    <col min="3" max="3" width="19.85546875" bestFit="1" customWidth="1"/>
    <col min="4" max="4" width="17.42578125" bestFit="1" customWidth="1"/>
  </cols>
  <sheetData>
    <row r="1" spans="1:2" ht="15.75" thickBot="1" x14ac:dyDescent="0.3">
      <c r="A1" s="1" t="s">
        <v>51</v>
      </c>
      <c r="B1" s="2" t="s">
        <v>54</v>
      </c>
    </row>
    <row r="2" spans="1:2" x14ac:dyDescent="0.25">
      <c r="A2" s="3">
        <v>0</v>
      </c>
      <c r="B2" s="4" t="s">
        <v>26</v>
      </c>
    </row>
    <row r="3" spans="1:2" x14ac:dyDescent="0.25">
      <c r="A3" s="5">
        <v>21</v>
      </c>
      <c r="B3" s="6" t="s">
        <v>27</v>
      </c>
    </row>
    <row r="4" spans="1:2" x14ac:dyDescent="0.25">
      <c r="A4" s="5">
        <v>38</v>
      </c>
      <c r="B4" s="7" t="s">
        <v>28</v>
      </c>
    </row>
    <row r="5" spans="1:2" x14ac:dyDescent="0.25">
      <c r="A5" s="5">
        <v>54</v>
      </c>
      <c r="B5" s="8" t="s">
        <v>29</v>
      </c>
    </row>
    <row r="6" spans="1:2" ht="15.75" thickBot="1" x14ac:dyDescent="0.3"/>
    <row r="7" spans="1:2" ht="15.75" thickBot="1" x14ac:dyDescent="0.3">
      <c r="A7" s="1" t="s">
        <v>51</v>
      </c>
      <c r="B7" s="2" t="s">
        <v>55</v>
      </c>
    </row>
    <row r="8" spans="1:2" x14ac:dyDescent="0.25">
      <c r="A8" s="3">
        <v>0</v>
      </c>
      <c r="B8" s="6" t="s">
        <v>27</v>
      </c>
    </row>
    <row r="9" spans="1:2" x14ac:dyDescent="0.25">
      <c r="A9" s="5">
        <v>21</v>
      </c>
      <c r="B9" s="7" t="s">
        <v>28</v>
      </c>
    </row>
    <row r="10" spans="1:2" x14ac:dyDescent="0.25">
      <c r="A10" s="5">
        <v>38</v>
      </c>
      <c r="B10" s="8" t="s">
        <v>29</v>
      </c>
    </row>
    <row r="11" spans="1:2" x14ac:dyDescent="0.25">
      <c r="A11" s="5">
        <v>54</v>
      </c>
      <c r="B11" s="8" t="s">
        <v>29</v>
      </c>
    </row>
    <row r="12" spans="1:2" ht="15.75" thickBot="1" x14ac:dyDescent="0.3"/>
    <row r="13" spans="1:2" ht="15.75" thickBot="1" x14ac:dyDescent="0.3">
      <c r="A13" s="1" t="s">
        <v>51</v>
      </c>
      <c r="B13" s="2" t="s">
        <v>86</v>
      </c>
    </row>
    <row r="14" spans="1:2" x14ac:dyDescent="0.25">
      <c r="A14" s="3">
        <v>0</v>
      </c>
      <c r="B14" s="7" t="s">
        <v>28</v>
      </c>
    </row>
    <row r="15" spans="1:2" x14ac:dyDescent="0.25">
      <c r="A15" s="5">
        <v>21</v>
      </c>
      <c r="B15" s="7" t="s">
        <v>28</v>
      </c>
    </row>
    <row r="16" spans="1:2" x14ac:dyDescent="0.25">
      <c r="A16" s="5">
        <v>38</v>
      </c>
      <c r="B16" s="8" t="s">
        <v>29</v>
      </c>
    </row>
    <row r="17" spans="1:2" x14ac:dyDescent="0.25">
      <c r="A17" s="5">
        <v>54</v>
      </c>
      <c r="B17" s="8" t="s">
        <v>29</v>
      </c>
    </row>
    <row r="18" spans="1:2" ht="15.75" thickBot="1" x14ac:dyDescent="0.3"/>
    <row r="19" spans="1:2" ht="15.75" thickBot="1" x14ac:dyDescent="0.3">
      <c r="A19" s="1" t="s">
        <v>56</v>
      </c>
      <c r="B19" s="2" t="s">
        <v>54</v>
      </c>
    </row>
    <row r="20" spans="1:2" x14ac:dyDescent="0.25">
      <c r="A20" s="3">
        <v>0</v>
      </c>
      <c r="B20" s="4" t="s">
        <v>26</v>
      </c>
    </row>
    <row r="21" spans="1:2" x14ac:dyDescent="0.25">
      <c r="A21" s="5">
        <v>21</v>
      </c>
      <c r="B21" s="6" t="s">
        <v>27</v>
      </c>
    </row>
    <row r="22" spans="1:2" x14ac:dyDescent="0.25">
      <c r="A22" s="5">
        <v>38</v>
      </c>
      <c r="B22" s="7" t="s">
        <v>28</v>
      </c>
    </row>
    <row r="23" spans="1:2" x14ac:dyDescent="0.25">
      <c r="A23" s="5">
        <v>54</v>
      </c>
      <c r="B23" s="8" t="s">
        <v>29</v>
      </c>
    </row>
    <row r="24" spans="1:2" ht="15.75" thickBot="1" x14ac:dyDescent="0.3"/>
    <row r="25" spans="1:2" ht="15.75" thickBot="1" x14ac:dyDescent="0.3">
      <c r="A25" s="1" t="s">
        <v>56</v>
      </c>
      <c r="B25" s="2" t="s">
        <v>55</v>
      </c>
    </row>
    <row r="26" spans="1:2" x14ac:dyDescent="0.25">
      <c r="A26" s="3">
        <v>0</v>
      </c>
      <c r="B26" s="6" t="s">
        <v>27</v>
      </c>
    </row>
    <row r="27" spans="1:2" x14ac:dyDescent="0.25">
      <c r="A27" s="5">
        <v>21</v>
      </c>
      <c r="B27" s="7" t="s">
        <v>28</v>
      </c>
    </row>
    <row r="28" spans="1:2" x14ac:dyDescent="0.25">
      <c r="A28" s="5">
        <v>38</v>
      </c>
      <c r="B28" s="8" t="s">
        <v>29</v>
      </c>
    </row>
    <row r="29" spans="1:2" x14ac:dyDescent="0.25">
      <c r="A29" s="5">
        <v>54</v>
      </c>
      <c r="B29" s="8" t="s">
        <v>29</v>
      </c>
    </row>
    <row r="30" spans="1:2" ht="15.75" thickBot="1" x14ac:dyDescent="0.3"/>
    <row r="31" spans="1:2" ht="15.75" thickBot="1" x14ac:dyDescent="0.3">
      <c r="A31" s="1" t="s">
        <v>56</v>
      </c>
      <c r="B31" s="2" t="s">
        <v>55</v>
      </c>
    </row>
    <row r="32" spans="1:2" x14ac:dyDescent="0.25">
      <c r="A32" s="3">
        <v>0</v>
      </c>
      <c r="B32" s="7" t="s">
        <v>28</v>
      </c>
    </row>
    <row r="33" spans="1:2" x14ac:dyDescent="0.25">
      <c r="A33" s="5">
        <v>21</v>
      </c>
      <c r="B33" s="7" t="s">
        <v>28</v>
      </c>
    </row>
    <row r="34" spans="1:2" x14ac:dyDescent="0.25">
      <c r="A34" s="5">
        <v>38</v>
      </c>
      <c r="B34" s="8" t="s">
        <v>29</v>
      </c>
    </row>
    <row r="35" spans="1:2" x14ac:dyDescent="0.25">
      <c r="A35" s="5">
        <v>54</v>
      </c>
      <c r="B35" s="8" t="s">
        <v>29</v>
      </c>
    </row>
    <row r="37" spans="1:2" x14ac:dyDescent="0.25">
      <c r="A37" s="4" t="s">
        <v>46</v>
      </c>
      <c r="B37">
        <v>0</v>
      </c>
    </row>
    <row r="38" spans="1:2" x14ac:dyDescent="0.25">
      <c r="A38" s="6" t="s">
        <v>47</v>
      </c>
      <c r="B38">
        <v>10</v>
      </c>
    </row>
    <row r="39" spans="1:2" x14ac:dyDescent="0.25">
      <c r="A39" s="7" t="s">
        <v>48</v>
      </c>
      <c r="B39">
        <v>20</v>
      </c>
    </row>
    <row r="40" spans="1:2" x14ac:dyDescent="0.25">
      <c r="A40" s="8" t="s">
        <v>49</v>
      </c>
      <c r="B40">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E19"/>
  <sheetViews>
    <sheetView workbookViewId="0">
      <selection activeCell="A15" sqref="A15"/>
    </sheetView>
  </sheetViews>
  <sheetFormatPr baseColWidth="10" defaultRowHeight="15" x14ac:dyDescent="0.25"/>
  <cols>
    <col min="1" max="1" width="34.140625" bestFit="1" customWidth="1"/>
  </cols>
  <sheetData>
    <row r="1" spans="1:5" x14ac:dyDescent="0.25">
      <c r="A1" t="s">
        <v>68</v>
      </c>
      <c r="B1" t="s">
        <v>71</v>
      </c>
    </row>
    <row r="2" spans="1:5" x14ac:dyDescent="0.25">
      <c r="A2" t="s">
        <v>69</v>
      </c>
      <c r="B2" t="s">
        <v>72</v>
      </c>
      <c r="D2" t="s">
        <v>65</v>
      </c>
      <c r="E2" t="s">
        <v>62</v>
      </c>
    </row>
    <row r="3" spans="1:5" x14ac:dyDescent="0.25">
      <c r="A3" t="s">
        <v>70</v>
      </c>
      <c r="D3" t="s">
        <v>66</v>
      </c>
      <c r="E3" t="s">
        <v>63</v>
      </c>
    </row>
    <row r="4" spans="1:5" x14ac:dyDescent="0.25">
      <c r="A4" t="s">
        <v>30</v>
      </c>
      <c r="D4" t="s">
        <v>67</v>
      </c>
      <c r="E4" t="s">
        <v>64</v>
      </c>
    </row>
    <row r="5" spans="1:5" x14ac:dyDescent="0.25">
      <c r="B5">
        <v>0</v>
      </c>
    </row>
    <row r="6" spans="1:5" x14ac:dyDescent="0.25">
      <c r="A6" t="s">
        <v>57</v>
      </c>
      <c r="B6">
        <v>1</v>
      </c>
    </row>
    <row r="7" spans="1:5" x14ac:dyDescent="0.25">
      <c r="A7" t="s">
        <v>58</v>
      </c>
      <c r="B7">
        <v>2</v>
      </c>
    </row>
    <row r="8" spans="1:5" x14ac:dyDescent="0.25">
      <c r="A8" t="s">
        <v>59</v>
      </c>
      <c r="B8">
        <v>3</v>
      </c>
    </row>
    <row r="9" spans="1:5" x14ac:dyDescent="0.25">
      <c r="A9" t="s">
        <v>60</v>
      </c>
    </row>
    <row r="10" spans="1:5" x14ac:dyDescent="0.25">
      <c r="A10" t="s">
        <v>61</v>
      </c>
    </row>
    <row r="11" spans="1:5" x14ac:dyDescent="0.25">
      <c r="A11" t="s">
        <v>30</v>
      </c>
    </row>
    <row r="12" spans="1:5" x14ac:dyDescent="0.25">
      <c r="A12" t="s">
        <v>69</v>
      </c>
    </row>
    <row r="13" spans="1:5" x14ac:dyDescent="0.25">
      <c r="A13" t="s">
        <v>68</v>
      </c>
    </row>
    <row r="14" spans="1:5" x14ac:dyDescent="0.25">
      <c r="A14" t="s">
        <v>69</v>
      </c>
    </row>
    <row r="15" spans="1:5" x14ac:dyDescent="0.25">
      <c r="A15" t="s">
        <v>30</v>
      </c>
    </row>
    <row r="19" spans="1:2" x14ac:dyDescent="0.25"/>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REGISTRO Y ANÁLISIS RIESGOS</vt:lpstr>
      <vt:lpstr>Plan de acción</vt:lpstr>
      <vt:lpstr>Lista plan acción</vt:lpstr>
      <vt:lpstr>Valor del riesgo</vt:lpstr>
      <vt:lpstr>Leyenda</vt:lpstr>
      <vt:lpstr>'REGISTRO Y ANÁLISIS RIESGOS'!Área_de_impresión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ECIJA</dc:creator>
  <cp:lastModifiedBy>cfofms</cp:lastModifiedBy>
  <cp:lastPrinted>2022-09-12T10:57:10Z</cp:lastPrinted>
  <dcterms:created xsi:type="dcterms:W3CDTF">2017-11-16T16:13:22Z</dcterms:created>
  <dcterms:modified xsi:type="dcterms:W3CDTF">2022-09-12T11:32:33Z</dcterms:modified>
</cp:coreProperties>
</file>